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filterPrivacy="1" codeName="ThisWorkbook" defaultThemeVersion="166925"/>
  <xr:revisionPtr revIDLastSave="0" documentId="13_ncr:1_{790CBA98-D23D-48F3-A313-ADF02F3761E3}" xr6:coauthVersionLast="47" xr6:coauthVersionMax="47" xr10:uidLastSave="{00000000-0000-0000-0000-000000000000}"/>
  <bookViews>
    <workbookView xWindow="-10185" yWindow="-21600" windowWidth="17760" windowHeight="20970" xr2:uid="{9F3E5D80-B03B-4DE1-9835-5D0DC6D5E0E8}"/>
  </bookViews>
  <sheets>
    <sheet name="Detail - Google" sheetId="1" r:id="rId1"/>
  </sheets>
  <definedNames>
    <definedName name="total_rng" localSheetId="0">'Detail - Google'!$F$1:$I$1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I168" i="1"/>
  <c r="H4" i="1" l="1"/>
  <c r="H168" i="1" s="1"/>
  <c r="G168" i="1"/>
</calcChain>
</file>

<file path=xl/sharedStrings.xml><?xml version="1.0" encoding="utf-8"?>
<sst xmlns="http://schemas.openxmlformats.org/spreadsheetml/2006/main" count="498" uniqueCount="14">
  <si>
    <t>Total:</t>
  </si>
  <si>
    <t>DSP Name</t>
  </si>
  <si>
    <t>Storefront</t>
  </si>
  <si>
    <t>Usage Start Date</t>
  </si>
  <si>
    <t>Usage End Date</t>
  </si>
  <si>
    <t>Google, LLC</t>
  </si>
  <si>
    <t>Google Play Music</t>
  </si>
  <si>
    <t>Standalone portable subscription offering</t>
  </si>
  <si>
    <t>YouTube</t>
  </si>
  <si>
    <t>Free Ad Supported Offering</t>
  </si>
  <si>
    <t>Service Configuration</t>
  </si>
  <si>
    <t>Original Unmatched Reported and Transferred</t>
  </si>
  <si>
    <t>Additional Transferred</t>
  </si>
  <si>
    <t>Current Unmatched Royalties Reported and Transferred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</si>
</sst>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rgb="FF4472C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8EA9DB"/>
      </left>
      <right/>
      <top/>
      <bottom/>
      <diagonal/>
    </border>
    <border>
      <left/>
      <right/>
      <top style="thin">
        <color rgb="FF8EA9DB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right"/>
    </xf>
    <xf numFmtId="44" fontId="2" fillId="2" borderId="2" xfId="1" applyFont="1" applyFill="1" applyBorder="1"/>
    <xf numFmtId="0" fontId="3" fillId="3" borderId="3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164" fontId="0" fillId="0" borderId="0" xfId="0" applyNumberFormat="1" applyAlignment="1">
      <alignment horizontal="left"/>
    </xf>
    <xf numFmtId="44" fontId="0" fillId="0" borderId="0" xfId="1" applyFont="1"/>
    <xf numFmtId="44" fontId="3" fillId="3" borderId="4" xfId="1" applyFont="1" applyFill="1" applyBorder="1" applyAlignment="1">
      <alignment horizontal="right" vertical="center" wrapText="1"/>
    </xf>
    <xf numFmtId="44" fontId="0" fillId="0" borderId="0" xfId="1" applyFont="1" applyAlignment="1">
      <alignment horizontal="left"/>
    </xf>
    <xf numFmtId="44" fontId="2" fillId="2" borderId="5" xfId="1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10"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</dxf>
    <dxf>
      <numFmt numFmtId="164" formatCode="[$-409]mmmm\ d\,\ yyyy;@"/>
      <alignment horizontal="left" vertical="bottom" textRotation="0" wrapText="0" indent="0" justifyLastLine="0" shrinkToFit="0" readingOrder="0"/>
    </dxf>
    <dxf>
      <numFmt numFmtId="164" formatCode="[$-409]mmmm\ d\,\ yyyy;@"/>
      <alignment horizontal="left" vertical="bottom"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border outline="0">
        <top style="thin">
          <color rgb="FF8EA9DB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minor"/>
      </font>
      <fill>
        <patternFill patternType="solid">
          <fgColor rgb="FF4472C4"/>
          <bgColor theme="1" tint="0.34998626667073579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AF7D173-C848-4CC3-BF23-BC0BD7F7066A}" name="tbl_det101315" displayName="tbl_det101315" ref="B3:I166" totalsRowShown="0" headerRowDxfId="9" tableBorderDxfId="8">
  <tableColumns count="8">
    <tableColumn id="1" xr3:uid="{B5CF8206-67C2-4D4F-AFC9-FD991C973CB6}" name="DSP Name" dataDxfId="7"/>
    <tableColumn id="9" xr3:uid="{880E52E1-2546-4C98-B660-47CCD53E3F00}" name="Storefront" dataDxfId="6"/>
    <tableColumn id="5" xr3:uid="{A59A259D-FF74-4B77-8667-433A67A7B0C4}" name="Service Configuration" dataDxfId="5"/>
    <tableColumn id="2" xr3:uid="{CB39846F-973B-4368-84E1-B159E60CA4BA}" name="Usage Start Date" dataDxfId="4"/>
    <tableColumn id="3" xr3:uid="{341660B0-0DE8-4B17-A32F-B69B3336146C}" name="Usage End Date" dataDxfId="3"/>
    <tableColumn id="4" xr3:uid="{BECF3927-C902-4E01-B12B-A4F124060888}" name="Original Unmatched Reported and Transferred" dataDxfId="0" dataCellStyle="Currency"/>
    <tableColumn id="7" xr3:uid="{43C65B79-81E3-4DD1-BC9D-9869BEF11E28}" name="Additional Transferred" dataDxfId="1" dataCellStyle="Currency">
      <calculatedColumnFormula>tbl_det101315[[#This Row],[Current Unmatched Royalties Reported and Transferred]]-tbl_det101315[[#This Row],[Original Unmatched Reported and Transferred]]</calculatedColumnFormula>
    </tableColumn>
    <tableColumn id="6" xr3:uid="{7163FA11-C533-463F-B8F9-4869A0C81709}" name="Current Unmatched Royalties Reported and Transferred" dataDxfId="2" dataCellStyle="Currency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1FE36-36A7-4526-8C28-43CBA483B383}">
  <sheetPr codeName="Sheet45">
    <tabColor theme="8" tint="0.39997558519241921"/>
  </sheetPr>
  <dimension ref="B1:I168"/>
  <sheetViews>
    <sheetView tabSelected="1" zoomScale="80" zoomScaleNormal="80" workbookViewId="0"/>
  </sheetViews>
  <sheetFormatPr defaultRowHeight="14.4" x14ac:dyDescent="0.3"/>
  <cols>
    <col min="2" max="2" width="12.6640625" style="1" bestFit="1" customWidth="1"/>
    <col min="3" max="3" width="18.77734375" style="1" bestFit="1" customWidth="1"/>
    <col min="4" max="4" width="42.33203125" style="1" bestFit="1" customWidth="1"/>
    <col min="5" max="5" width="18.5546875" bestFit="1" customWidth="1"/>
    <col min="6" max="6" width="19.5546875" bestFit="1" customWidth="1"/>
    <col min="7" max="7" width="23.21875" style="7" customWidth="1"/>
    <col min="8" max="8" width="19.5546875" style="7" customWidth="1"/>
    <col min="9" max="9" width="27.88671875" style="7" customWidth="1"/>
  </cols>
  <sheetData>
    <row r="1" spans="2:9" x14ac:dyDescent="0.3">
      <c r="I1"/>
    </row>
    <row r="3" spans="2:9" ht="28.8" x14ac:dyDescent="0.3">
      <c r="B3" s="4" t="s">
        <v>1</v>
      </c>
      <c r="C3" s="5" t="s">
        <v>2</v>
      </c>
      <c r="D3" s="5" t="s">
        <v>10</v>
      </c>
      <c r="E3" s="5" t="s">
        <v>3</v>
      </c>
      <c r="F3" s="5" t="s">
        <v>4</v>
      </c>
      <c r="G3" s="8" t="s">
        <v>11</v>
      </c>
      <c r="H3" s="8" t="s">
        <v>12</v>
      </c>
      <c r="I3" s="8" t="s">
        <v>13</v>
      </c>
    </row>
    <row r="4" spans="2:9" x14ac:dyDescent="0.3">
      <c r="B4" s="1" t="s">
        <v>5</v>
      </c>
      <c r="C4" s="1" t="s">
        <v>6</v>
      </c>
      <c r="D4" s="1" t="s">
        <v>7</v>
      </c>
      <c r="E4" s="6">
        <v>41426</v>
      </c>
      <c r="F4" s="6">
        <v>41455</v>
      </c>
      <c r="G4" s="9">
        <v>59695.98</v>
      </c>
      <c r="H4" s="9">
        <f>tbl_det101315[[#This Row],[Current Unmatched Royalties Reported and Transferred]]-tbl_det101315[[#This Row],[Original Unmatched Reported and Transferred]]</f>
        <v>0</v>
      </c>
      <c r="I4" s="7">
        <v>59695.98</v>
      </c>
    </row>
    <row r="5" spans="2:9" x14ac:dyDescent="0.3">
      <c r="B5" s="1" t="s">
        <v>5</v>
      </c>
      <c r="C5" s="1" t="s">
        <v>6</v>
      </c>
      <c r="D5" s="1" t="s">
        <v>7</v>
      </c>
      <c r="E5" s="6">
        <v>41456</v>
      </c>
      <c r="F5" s="6">
        <v>41486</v>
      </c>
      <c r="G5" s="9">
        <v>35488.17</v>
      </c>
      <c r="H5" s="9">
        <f>tbl_det101315[[#This Row],[Current Unmatched Royalties Reported and Transferred]]-tbl_det101315[[#This Row],[Original Unmatched Reported and Transferred]]</f>
        <v>0</v>
      </c>
      <c r="I5" s="7">
        <v>35488.17</v>
      </c>
    </row>
    <row r="6" spans="2:9" x14ac:dyDescent="0.3">
      <c r="B6" s="1" t="s">
        <v>5</v>
      </c>
      <c r="C6" s="1" t="s">
        <v>6</v>
      </c>
      <c r="D6" s="1" t="s">
        <v>7</v>
      </c>
      <c r="E6" s="6">
        <v>41487</v>
      </c>
      <c r="F6" s="6">
        <v>41517</v>
      </c>
      <c r="G6" s="9">
        <v>31732.32</v>
      </c>
      <c r="H6" s="9">
        <f>tbl_det101315[[#This Row],[Current Unmatched Royalties Reported and Transferred]]-tbl_det101315[[#This Row],[Original Unmatched Reported and Transferred]]</f>
        <v>0</v>
      </c>
      <c r="I6" s="7">
        <v>31732.32</v>
      </c>
    </row>
    <row r="7" spans="2:9" x14ac:dyDescent="0.3">
      <c r="B7" s="1" t="s">
        <v>5</v>
      </c>
      <c r="C7" s="1" t="s">
        <v>6</v>
      </c>
      <c r="D7" s="1" t="s">
        <v>7</v>
      </c>
      <c r="E7" s="6">
        <v>41518</v>
      </c>
      <c r="F7" s="6">
        <v>41547</v>
      </c>
      <c r="G7" s="9">
        <v>31549.86</v>
      </c>
      <c r="H7" s="9">
        <f>tbl_det101315[[#This Row],[Current Unmatched Royalties Reported and Transferred]]-tbl_det101315[[#This Row],[Original Unmatched Reported and Transferred]]</f>
        <v>0</v>
      </c>
      <c r="I7" s="7">
        <v>31549.86</v>
      </c>
    </row>
    <row r="8" spans="2:9" x14ac:dyDescent="0.3">
      <c r="B8" s="1" t="s">
        <v>5</v>
      </c>
      <c r="C8" s="1" t="s">
        <v>6</v>
      </c>
      <c r="D8" s="1" t="s">
        <v>7</v>
      </c>
      <c r="E8" s="6">
        <v>41548</v>
      </c>
      <c r="F8" s="6">
        <v>41578</v>
      </c>
      <c r="G8" s="9">
        <v>33061.550000000003</v>
      </c>
      <c r="H8" s="9">
        <f>tbl_det101315[[#This Row],[Current Unmatched Royalties Reported and Transferred]]-tbl_det101315[[#This Row],[Original Unmatched Reported and Transferred]]</f>
        <v>0</v>
      </c>
      <c r="I8" s="7">
        <v>33061.550000000003</v>
      </c>
    </row>
    <row r="9" spans="2:9" x14ac:dyDescent="0.3">
      <c r="B9" s="1" t="s">
        <v>5</v>
      </c>
      <c r="C9" s="1" t="s">
        <v>6</v>
      </c>
      <c r="D9" s="1" t="s">
        <v>7</v>
      </c>
      <c r="E9" s="6">
        <v>41579</v>
      </c>
      <c r="F9" s="6">
        <v>41608</v>
      </c>
      <c r="G9" s="9">
        <v>34690.74</v>
      </c>
      <c r="H9" s="9">
        <f>tbl_det101315[[#This Row],[Current Unmatched Royalties Reported and Transferred]]-tbl_det101315[[#This Row],[Original Unmatched Reported and Transferred]]</f>
        <v>0</v>
      </c>
      <c r="I9" s="7">
        <v>34690.74</v>
      </c>
    </row>
    <row r="10" spans="2:9" x14ac:dyDescent="0.3">
      <c r="B10" s="1" t="s">
        <v>5</v>
      </c>
      <c r="C10" s="1" t="s">
        <v>6</v>
      </c>
      <c r="D10" s="1" t="s">
        <v>7</v>
      </c>
      <c r="E10" s="6">
        <v>41609</v>
      </c>
      <c r="F10" s="6">
        <v>41639</v>
      </c>
      <c r="G10" s="9">
        <v>37348.65</v>
      </c>
      <c r="H10" s="9">
        <f>tbl_det101315[[#This Row],[Current Unmatched Royalties Reported and Transferred]]-tbl_det101315[[#This Row],[Original Unmatched Reported and Transferred]]</f>
        <v>0</v>
      </c>
      <c r="I10" s="7">
        <v>37348.65</v>
      </c>
    </row>
    <row r="11" spans="2:9" x14ac:dyDescent="0.3">
      <c r="B11" s="1" t="s">
        <v>5</v>
      </c>
      <c r="C11" s="1" t="s">
        <v>6</v>
      </c>
      <c r="D11" s="1" t="s">
        <v>7</v>
      </c>
      <c r="E11" s="6">
        <v>41640</v>
      </c>
      <c r="F11" s="6">
        <v>41670</v>
      </c>
      <c r="G11" s="9">
        <v>42060.6</v>
      </c>
      <c r="H11" s="9">
        <f>tbl_det101315[[#This Row],[Current Unmatched Royalties Reported and Transferred]]-tbl_det101315[[#This Row],[Original Unmatched Reported and Transferred]]</f>
        <v>0</v>
      </c>
      <c r="I11" s="7">
        <v>42060.6</v>
      </c>
    </row>
    <row r="12" spans="2:9" x14ac:dyDescent="0.3">
      <c r="B12" s="1" t="s">
        <v>5</v>
      </c>
      <c r="C12" s="1" t="s">
        <v>6</v>
      </c>
      <c r="D12" s="1" t="s">
        <v>7</v>
      </c>
      <c r="E12" s="6">
        <v>41671</v>
      </c>
      <c r="F12" s="6">
        <v>41698</v>
      </c>
      <c r="G12" s="9">
        <v>43291.19</v>
      </c>
      <c r="H12" s="9">
        <f>tbl_det101315[[#This Row],[Current Unmatched Royalties Reported and Transferred]]-tbl_det101315[[#This Row],[Original Unmatched Reported and Transferred]]</f>
        <v>0</v>
      </c>
      <c r="I12" s="7">
        <v>43291.19</v>
      </c>
    </row>
    <row r="13" spans="2:9" x14ac:dyDescent="0.3">
      <c r="B13" s="1" t="s">
        <v>5</v>
      </c>
      <c r="C13" s="1" t="s">
        <v>6</v>
      </c>
      <c r="D13" s="1" t="s">
        <v>7</v>
      </c>
      <c r="E13" s="6">
        <v>41699</v>
      </c>
      <c r="F13" s="6">
        <v>41729</v>
      </c>
      <c r="G13" s="9">
        <v>48122.559999999998</v>
      </c>
      <c r="H13" s="9">
        <f>tbl_det101315[[#This Row],[Current Unmatched Royalties Reported and Transferred]]-tbl_det101315[[#This Row],[Original Unmatched Reported and Transferred]]</f>
        <v>0</v>
      </c>
      <c r="I13" s="7">
        <v>48122.559999999998</v>
      </c>
    </row>
    <row r="14" spans="2:9" x14ac:dyDescent="0.3">
      <c r="B14" s="1" t="s">
        <v>5</v>
      </c>
      <c r="C14" s="1" t="s">
        <v>6</v>
      </c>
      <c r="D14" s="1" t="s">
        <v>7</v>
      </c>
      <c r="E14" s="6">
        <v>41730</v>
      </c>
      <c r="F14" s="6">
        <v>41759</v>
      </c>
      <c r="G14" s="9">
        <v>52784.78</v>
      </c>
      <c r="H14" s="9">
        <f>tbl_det101315[[#This Row],[Current Unmatched Royalties Reported and Transferred]]-tbl_det101315[[#This Row],[Original Unmatched Reported and Transferred]]</f>
        <v>0</v>
      </c>
      <c r="I14" s="7">
        <v>52784.78</v>
      </c>
    </row>
    <row r="15" spans="2:9" x14ac:dyDescent="0.3">
      <c r="B15" s="1" t="s">
        <v>5</v>
      </c>
      <c r="C15" s="1" t="s">
        <v>6</v>
      </c>
      <c r="D15" s="1" t="s">
        <v>7</v>
      </c>
      <c r="E15" s="6">
        <v>41760</v>
      </c>
      <c r="F15" s="6">
        <v>41790</v>
      </c>
      <c r="G15" s="9">
        <v>50242.57</v>
      </c>
      <c r="H15" s="9">
        <f>tbl_det101315[[#This Row],[Current Unmatched Royalties Reported and Transferred]]-tbl_det101315[[#This Row],[Original Unmatched Reported and Transferred]]</f>
        <v>0</v>
      </c>
      <c r="I15" s="7">
        <v>50242.57</v>
      </c>
    </row>
    <row r="16" spans="2:9" x14ac:dyDescent="0.3">
      <c r="B16" s="1" t="s">
        <v>5</v>
      </c>
      <c r="C16" s="1" t="s">
        <v>6</v>
      </c>
      <c r="D16" s="1" t="s">
        <v>7</v>
      </c>
      <c r="E16" s="6">
        <v>41791</v>
      </c>
      <c r="F16" s="6">
        <v>41820</v>
      </c>
      <c r="G16" s="9">
        <v>48743.38</v>
      </c>
      <c r="H16" s="9">
        <f>tbl_det101315[[#This Row],[Current Unmatched Royalties Reported and Transferred]]-tbl_det101315[[#This Row],[Original Unmatched Reported and Transferred]]</f>
        <v>0</v>
      </c>
      <c r="I16" s="7">
        <v>48743.38</v>
      </c>
    </row>
    <row r="17" spans="2:9" x14ac:dyDescent="0.3">
      <c r="B17" s="1" t="s">
        <v>5</v>
      </c>
      <c r="C17" s="1" t="s">
        <v>6</v>
      </c>
      <c r="D17" s="1" t="s">
        <v>7</v>
      </c>
      <c r="E17" s="6">
        <v>41821</v>
      </c>
      <c r="F17" s="6">
        <v>41851</v>
      </c>
      <c r="G17" s="9">
        <v>50518.69</v>
      </c>
      <c r="H17" s="9">
        <f>tbl_det101315[[#This Row],[Current Unmatched Royalties Reported and Transferred]]-tbl_det101315[[#This Row],[Original Unmatched Reported and Transferred]]</f>
        <v>0</v>
      </c>
      <c r="I17" s="7">
        <v>50518.69</v>
      </c>
    </row>
    <row r="18" spans="2:9" x14ac:dyDescent="0.3">
      <c r="B18" s="1" t="s">
        <v>5</v>
      </c>
      <c r="C18" s="1" t="s">
        <v>6</v>
      </c>
      <c r="D18" s="1" t="s">
        <v>7</v>
      </c>
      <c r="E18" s="6">
        <v>41852</v>
      </c>
      <c r="F18" s="6">
        <v>41882</v>
      </c>
      <c r="G18" s="9">
        <v>51435.37</v>
      </c>
      <c r="H18" s="9">
        <f>tbl_det101315[[#This Row],[Current Unmatched Royalties Reported and Transferred]]-tbl_det101315[[#This Row],[Original Unmatched Reported and Transferred]]</f>
        <v>0</v>
      </c>
      <c r="I18" s="7">
        <v>51435.37</v>
      </c>
    </row>
    <row r="19" spans="2:9" x14ac:dyDescent="0.3">
      <c r="B19" s="1" t="s">
        <v>5</v>
      </c>
      <c r="C19" s="1" t="s">
        <v>6</v>
      </c>
      <c r="D19" s="1" t="s">
        <v>7</v>
      </c>
      <c r="E19" s="6">
        <v>41883</v>
      </c>
      <c r="F19" s="6">
        <v>41912</v>
      </c>
      <c r="G19" s="9">
        <v>53577.760000000002</v>
      </c>
      <c r="H19" s="9">
        <f>tbl_det101315[[#This Row],[Current Unmatched Royalties Reported and Transferred]]-tbl_det101315[[#This Row],[Original Unmatched Reported and Transferred]]</f>
        <v>0</v>
      </c>
      <c r="I19" s="7">
        <v>53577.760000000002</v>
      </c>
    </row>
    <row r="20" spans="2:9" x14ac:dyDescent="0.3">
      <c r="B20" s="1" t="s">
        <v>5</v>
      </c>
      <c r="C20" s="1" t="s">
        <v>6</v>
      </c>
      <c r="D20" s="1" t="s">
        <v>7</v>
      </c>
      <c r="E20" s="6">
        <v>41913</v>
      </c>
      <c r="F20" s="6">
        <v>41943</v>
      </c>
      <c r="G20" s="9">
        <v>60525.760000000002</v>
      </c>
      <c r="H20" s="9">
        <f>tbl_det101315[[#This Row],[Current Unmatched Royalties Reported and Transferred]]-tbl_det101315[[#This Row],[Original Unmatched Reported and Transferred]]</f>
        <v>0</v>
      </c>
      <c r="I20" s="7">
        <v>60525.760000000002</v>
      </c>
    </row>
    <row r="21" spans="2:9" x14ac:dyDescent="0.3">
      <c r="B21" s="1" t="s">
        <v>5</v>
      </c>
      <c r="C21" s="1" t="s">
        <v>6</v>
      </c>
      <c r="D21" s="1" t="s">
        <v>7</v>
      </c>
      <c r="E21" s="6">
        <v>41944</v>
      </c>
      <c r="F21" s="6">
        <v>41973</v>
      </c>
      <c r="G21" s="9">
        <v>60308.39</v>
      </c>
      <c r="H21" s="9">
        <f>tbl_det101315[[#This Row],[Current Unmatched Royalties Reported and Transferred]]-tbl_det101315[[#This Row],[Original Unmatched Reported and Transferred]]</f>
        <v>0</v>
      </c>
      <c r="I21" s="7">
        <v>60308.39</v>
      </c>
    </row>
    <row r="22" spans="2:9" x14ac:dyDescent="0.3">
      <c r="B22" s="1" t="s">
        <v>5</v>
      </c>
      <c r="C22" s="1" t="s">
        <v>6</v>
      </c>
      <c r="D22" s="1" t="s">
        <v>7</v>
      </c>
      <c r="E22" s="6">
        <v>41974</v>
      </c>
      <c r="F22" s="6">
        <v>42004</v>
      </c>
      <c r="G22" s="9">
        <v>66110.509999999995</v>
      </c>
      <c r="H22" s="9">
        <f>tbl_det101315[[#This Row],[Current Unmatched Royalties Reported and Transferred]]-tbl_det101315[[#This Row],[Original Unmatched Reported and Transferred]]</f>
        <v>0</v>
      </c>
      <c r="I22" s="7">
        <v>66110.509999999995</v>
      </c>
    </row>
    <row r="23" spans="2:9" x14ac:dyDescent="0.3">
      <c r="B23" s="1" t="s">
        <v>5</v>
      </c>
      <c r="C23" s="1" t="s">
        <v>6</v>
      </c>
      <c r="D23" s="1" t="s">
        <v>7</v>
      </c>
      <c r="E23" s="6">
        <v>42005</v>
      </c>
      <c r="F23" s="6">
        <v>42035</v>
      </c>
      <c r="G23" s="9">
        <v>72012.83</v>
      </c>
      <c r="H23" s="9">
        <f>tbl_det101315[[#This Row],[Current Unmatched Royalties Reported and Transferred]]-tbl_det101315[[#This Row],[Original Unmatched Reported and Transferred]]</f>
        <v>0</v>
      </c>
      <c r="I23" s="7">
        <v>72012.83</v>
      </c>
    </row>
    <row r="24" spans="2:9" x14ac:dyDescent="0.3">
      <c r="B24" s="1" t="s">
        <v>5</v>
      </c>
      <c r="C24" s="1" t="s">
        <v>6</v>
      </c>
      <c r="D24" s="1" t="s">
        <v>7</v>
      </c>
      <c r="E24" s="6">
        <v>42036</v>
      </c>
      <c r="F24" s="6">
        <v>42063</v>
      </c>
      <c r="G24" s="9">
        <v>71088.14</v>
      </c>
      <c r="H24" s="9">
        <f>tbl_det101315[[#This Row],[Current Unmatched Royalties Reported and Transferred]]-tbl_det101315[[#This Row],[Original Unmatched Reported and Transferred]]</f>
        <v>0</v>
      </c>
      <c r="I24" s="7">
        <v>71088.14</v>
      </c>
    </row>
    <row r="25" spans="2:9" x14ac:dyDescent="0.3">
      <c r="B25" s="1" t="s">
        <v>5</v>
      </c>
      <c r="C25" s="1" t="s">
        <v>6</v>
      </c>
      <c r="D25" s="1" t="s">
        <v>7</v>
      </c>
      <c r="E25" s="6">
        <v>42064</v>
      </c>
      <c r="F25" s="6">
        <v>42094</v>
      </c>
      <c r="G25" s="9">
        <v>75190.42</v>
      </c>
      <c r="H25" s="9">
        <f>tbl_det101315[[#This Row],[Current Unmatched Royalties Reported and Transferred]]-tbl_det101315[[#This Row],[Original Unmatched Reported and Transferred]]</f>
        <v>0</v>
      </c>
      <c r="I25" s="7">
        <v>75190.42</v>
      </c>
    </row>
    <row r="26" spans="2:9" x14ac:dyDescent="0.3">
      <c r="B26" s="1" t="s">
        <v>5</v>
      </c>
      <c r="C26" s="1" t="s">
        <v>6</v>
      </c>
      <c r="D26" s="1" t="s">
        <v>7</v>
      </c>
      <c r="E26" s="6">
        <v>42095</v>
      </c>
      <c r="F26" s="6">
        <v>42124</v>
      </c>
      <c r="G26" s="9">
        <v>73848.570000000007</v>
      </c>
      <c r="H26" s="9">
        <f>tbl_det101315[[#This Row],[Current Unmatched Royalties Reported and Transferred]]-tbl_det101315[[#This Row],[Original Unmatched Reported and Transferred]]</f>
        <v>0</v>
      </c>
      <c r="I26" s="7">
        <v>73848.570000000007</v>
      </c>
    </row>
    <row r="27" spans="2:9" x14ac:dyDescent="0.3">
      <c r="B27" s="1" t="s">
        <v>5</v>
      </c>
      <c r="C27" s="1" t="s">
        <v>6</v>
      </c>
      <c r="D27" s="1" t="s">
        <v>7</v>
      </c>
      <c r="E27" s="6">
        <v>42125</v>
      </c>
      <c r="F27" s="6">
        <v>42155</v>
      </c>
      <c r="G27" s="9">
        <v>71808.75</v>
      </c>
      <c r="H27" s="9">
        <f>tbl_det101315[[#This Row],[Current Unmatched Royalties Reported and Transferred]]-tbl_det101315[[#This Row],[Original Unmatched Reported and Transferred]]</f>
        <v>0</v>
      </c>
      <c r="I27" s="7">
        <v>71808.75</v>
      </c>
    </row>
    <row r="28" spans="2:9" x14ac:dyDescent="0.3">
      <c r="B28" s="1" t="s">
        <v>5</v>
      </c>
      <c r="C28" s="1" t="s">
        <v>6</v>
      </c>
      <c r="D28" s="1" t="s">
        <v>7</v>
      </c>
      <c r="E28" s="6">
        <v>42156</v>
      </c>
      <c r="F28" s="6">
        <v>42185</v>
      </c>
      <c r="G28" s="9">
        <v>70318.55</v>
      </c>
      <c r="H28" s="9">
        <f>tbl_det101315[[#This Row],[Current Unmatched Royalties Reported and Transferred]]-tbl_det101315[[#This Row],[Original Unmatched Reported and Transferred]]</f>
        <v>0</v>
      </c>
      <c r="I28" s="7">
        <v>70318.55</v>
      </c>
    </row>
    <row r="29" spans="2:9" x14ac:dyDescent="0.3">
      <c r="B29" s="1" t="s">
        <v>5</v>
      </c>
      <c r="C29" s="1" t="s">
        <v>6</v>
      </c>
      <c r="D29" s="1" t="s">
        <v>7</v>
      </c>
      <c r="E29" s="6">
        <v>42186</v>
      </c>
      <c r="F29" s="6">
        <v>42216</v>
      </c>
      <c r="G29" s="9">
        <v>67485.86</v>
      </c>
      <c r="H29" s="9">
        <f>tbl_det101315[[#This Row],[Current Unmatched Royalties Reported and Transferred]]-tbl_det101315[[#This Row],[Original Unmatched Reported and Transferred]]</f>
        <v>0</v>
      </c>
      <c r="I29" s="7">
        <v>67485.86</v>
      </c>
    </row>
    <row r="30" spans="2:9" x14ac:dyDescent="0.3">
      <c r="B30" s="1" t="s">
        <v>5</v>
      </c>
      <c r="C30" s="1" t="s">
        <v>6</v>
      </c>
      <c r="D30" s="1" t="s">
        <v>7</v>
      </c>
      <c r="E30" s="6">
        <v>42217</v>
      </c>
      <c r="F30" s="6">
        <v>42247</v>
      </c>
      <c r="G30" s="9">
        <v>69546.95</v>
      </c>
      <c r="H30" s="9">
        <f>tbl_det101315[[#This Row],[Current Unmatched Royalties Reported and Transferred]]-tbl_det101315[[#This Row],[Original Unmatched Reported and Transferred]]</f>
        <v>0</v>
      </c>
      <c r="I30" s="7">
        <v>69546.95</v>
      </c>
    </row>
    <row r="31" spans="2:9" x14ac:dyDescent="0.3">
      <c r="B31" s="1" t="s">
        <v>5</v>
      </c>
      <c r="C31" s="1" t="s">
        <v>6</v>
      </c>
      <c r="D31" s="1" t="s">
        <v>7</v>
      </c>
      <c r="E31" s="6">
        <v>42248</v>
      </c>
      <c r="F31" s="6">
        <v>42277</v>
      </c>
      <c r="G31" s="9">
        <v>74733.08</v>
      </c>
      <c r="H31" s="9">
        <f>tbl_det101315[[#This Row],[Current Unmatched Royalties Reported and Transferred]]-tbl_det101315[[#This Row],[Original Unmatched Reported and Transferred]]</f>
        <v>0</v>
      </c>
      <c r="I31" s="7">
        <v>74733.08</v>
      </c>
    </row>
    <row r="32" spans="2:9" x14ac:dyDescent="0.3">
      <c r="B32" s="1" t="s">
        <v>5</v>
      </c>
      <c r="C32" s="1" t="s">
        <v>6</v>
      </c>
      <c r="D32" s="1" t="s">
        <v>7</v>
      </c>
      <c r="E32" s="6">
        <v>42278</v>
      </c>
      <c r="F32" s="6">
        <v>42308</v>
      </c>
      <c r="G32" s="9">
        <v>71590.78</v>
      </c>
      <c r="H32" s="9">
        <f>tbl_det101315[[#This Row],[Current Unmatched Royalties Reported and Transferred]]-tbl_det101315[[#This Row],[Original Unmatched Reported and Transferred]]</f>
        <v>0</v>
      </c>
      <c r="I32" s="7">
        <v>71590.78</v>
      </c>
    </row>
    <row r="33" spans="2:9" x14ac:dyDescent="0.3">
      <c r="B33" s="1" t="s">
        <v>5</v>
      </c>
      <c r="C33" s="1" t="s">
        <v>6</v>
      </c>
      <c r="D33" s="1" t="s">
        <v>7</v>
      </c>
      <c r="E33" s="6">
        <v>42309</v>
      </c>
      <c r="F33" s="6">
        <v>42338</v>
      </c>
      <c r="G33" s="9">
        <v>72936.75</v>
      </c>
      <c r="H33" s="9">
        <f>tbl_det101315[[#This Row],[Current Unmatched Royalties Reported and Transferred]]-tbl_det101315[[#This Row],[Original Unmatched Reported and Transferred]]</f>
        <v>0</v>
      </c>
      <c r="I33" s="7">
        <v>72936.75</v>
      </c>
    </row>
    <row r="34" spans="2:9" x14ac:dyDescent="0.3">
      <c r="B34" s="1" t="s">
        <v>5</v>
      </c>
      <c r="C34" s="1" t="s">
        <v>6</v>
      </c>
      <c r="D34" s="1" t="s">
        <v>7</v>
      </c>
      <c r="E34" s="6">
        <v>42339</v>
      </c>
      <c r="F34" s="6">
        <v>42369</v>
      </c>
      <c r="G34" s="9">
        <v>76730.59</v>
      </c>
      <c r="H34" s="9">
        <f>tbl_det101315[[#This Row],[Current Unmatched Royalties Reported and Transferred]]-tbl_det101315[[#This Row],[Original Unmatched Reported and Transferred]]</f>
        <v>0</v>
      </c>
      <c r="I34" s="7">
        <v>76730.59</v>
      </c>
    </row>
    <row r="35" spans="2:9" x14ac:dyDescent="0.3">
      <c r="B35" s="1" t="s">
        <v>5</v>
      </c>
      <c r="C35" s="1" t="s">
        <v>6</v>
      </c>
      <c r="D35" s="1" t="s">
        <v>7</v>
      </c>
      <c r="E35" s="6">
        <v>42370</v>
      </c>
      <c r="F35" s="6">
        <v>42400</v>
      </c>
      <c r="G35" s="9">
        <v>74440.31</v>
      </c>
      <c r="H35" s="9">
        <f>tbl_det101315[[#This Row],[Current Unmatched Royalties Reported and Transferred]]-tbl_det101315[[#This Row],[Original Unmatched Reported and Transferred]]</f>
        <v>0</v>
      </c>
      <c r="I35" s="7">
        <v>74440.31</v>
      </c>
    </row>
    <row r="36" spans="2:9" x14ac:dyDescent="0.3">
      <c r="B36" s="1" t="s">
        <v>5</v>
      </c>
      <c r="C36" s="1" t="s">
        <v>6</v>
      </c>
      <c r="D36" s="1" t="s">
        <v>7</v>
      </c>
      <c r="E36" s="6">
        <v>42401</v>
      </c>
      <c r="F36" s="6">
        <v>42429</v>
      </c>
      <c r="G36" s="9">
        <v>77964.95</v>
      </c>
      <c r="H36" s="9">
        <f>tbl_det101315[[#This Row],[Current Unmatched Royalties Reported and Transferred]]-tbl_det101315[[#This Row],[Original Unmatched Reported and Transferred]]</f>
        <v>0</v>
      </c>
      <c r="I36" s="7">
        <v>77964.95</v>
      </c>
    </row>
    <row r="37" spans="2:9" x14ac:dyDescent="0.3">
      <c r="B37" s="1" t="s">
        <v>5</v>
      </c>
      <c r="C37" s="1" t="s">
        <v>6</v>
      </c>
      <c r="D37" s="1" t="s">
        <v>7</v>
      </c>
      <c r="E37" s="6">
        <v>42430</v>
      </c>
      <c r="F37" s="6">
        <v>42460</v>
      </c>
      <c r="G37" s="9">
        <v>80176.94</v>
      </c>
      <c r="H37" s="9">
        <f>tbl_det101315[[#This Row],[Current Unmatched Royalties Reported and Transferred]]-tbl_det101315[[#This Row],[Original Unmatched Reported and Transferred]]</f>
        <v>0</v>
      </c>
      <c r="I37" s="7">
        <v>80176.94</v>
      </c>
    </row>
    <row r="38" spans="2:9" x14ac:dyDescent="0.3">
      <c r="B38" s="1" t="s">
        <v>5</v>
      </c>
      <c r="C38" s="1" t="s">
        <v>6</v>
      </c>
      <c r="D38" s="1" t="s">
        <v>7</v>
      </c>
      <c r="E38" s="6">
        <v>42461</v>
      </c>
      <c r="F38" s="6">
        <v>42490</v>
      </c>
      <c r="G38" s="9">
        <v>84064.36</v>
      </c>
      <c r="H38" s="9">
        <f>tbl_det101315[[#This Row],[Current Unmatched Royalties Reported and Transferred]]-tbl_det101315[[#This Row],[Original Unmatched Reported and Transferred]]</f>
        <v>0</v>
      </c>
      <c r="I38" s="7">
        <v>84064.36</v>
      </c>
    </row>
    <row r="39" spans="2:9" x14ac:dyDescent="0.3">
      <c r="B39" s="1" t="s">
        <v>5</v>
      </c>
      <c r="C39" s="1" t="s">
        <v>6</v>
      </c>
      <c r="D39" s="1" t="s">
        <v>7</v>
      </c>
      <c r="E39" s="6">
        <v>42491</v>
      </c>
      <c r="F39" s="6">
        <v>42521</v>
      </c>
      <c r="G39" s="9">
        <v>86392.41</v>
      </c>
      <c r="H39" s="9">
        <f>tbl_det101315[[#This Row],[Current Unmatched Royalties Reported and Transferred]]-tbl_det101315[[#This Row],[Original Unmatched Reported and Transferred]]</f>
        <v>0</v>
      </c>
      <c r="I39" s="7">
        <v>86392.41</v>
      </c>
    </row>
    <row r="40" spans="2:9" x14ac:dyDescent="0.3">
      <c r="B40" s="1" t="s">
        <v>5</v>
      </c>
      <c r="C40" s="1" t="s">
        <v>6</v>
      </c>
      <c r="D40" s="1" t="s">
        <v>7</v>
      </c>
      <c r="E40" s="6">
        <v>42522</v>
      </c>
      <c r="F40" s="6">
        <v>42551</v>
      </c>
      <c r="G40" s="9">
        <v>82977.05</v>
      </c>
      <c r="H40" s="9">
        <f>tbl_det101315[[#This Row],[Current Unmatched Royalties Reported and Transferred]]-tbl_det101315[[#This Row],[Original Unmatched Reported and Transferred]]</f>
        <v>0</v>
      </c>
      <c r="I40" s="7">
        <v>82977.05</v>
      </c>
    </row>
    <row r="41" spans="2:9" x14ac:dyDescent="0.3">
      <c r="B41" s="1" t="s">
        <v>5</v>
      </c>
      <c r="C41" s="1" t="s">
        <v>6</v>
      </c>
      <c r="D41" s="1" t="s">
        <v>7</v>
      </c>
      <c r="E41" s="6">
        <v>42552</v>
      </c>
      <c r="F41" s="6">
        <v>42582</v>
      </c>
      <c r="G41" s="9">
        <v>85553.35</v>
      </c>
      <c r="H41" s="9">
        <f>tbl_det101315[[#This Row],[Current Unmatched Royalties Reported and Transferred]]-tbl_det101315[[#This Row],[Original Unmatched Reported and Transferred]]</f>
        <v>0</v>
      </c>
      <c r="I41" s="7">
        <v>85553.35</v>
      </c>
    </row>
    <row r="42" spans="2:9" x14ac:dyDescent="0.3">
      <c r="B42" s="1" t="s">
        <v>5</v>
      </c>
      <c r="C42" s="1" t="s">
        <v>6</v>
      </c>
      <c r="D42" s="1" t="s">
        <v>7</v>
      </c>
      <c r="E42" s="6">
        <v>42583</v>
      </c>
      <c r="F42" s="6">
        <v>42613</v>
      </c>
      <c r="G42" s="9">
        <v>99715.98</v>
      </c>
      <c r="H42" s="9">
        <f>tbl_det101315[[#This Row],[Current Unmatched Royalties Reported and Transferred]]-tbl_det101315[[#This Row],[Original Unmatched Reported and Transferred]]</f>
        <v>0</v>
      </c>
      <c r="I42" s="7">
        <v>99715.98</v>
      </c>
    </row>
    <row r="43" spans="2:9" x14ac:dyDescent="0.3">
      <c r="B43" s="1" t="s">
        <v>5</v>
      </c>
      <c r="C43" s="1" t="s">
        <v>6</v>
      </c>
      <c r="D43" s="1" t="s">
        <v>7</v>
      </c>
      <c r="E43" s="6">
        <v>42614</v>
      </c>
      <c r="F43" s="6">
        <v>42643</v>
      </c>
      <c r="G43" s="9">
        <v>106480.18</v>
      </c>
      <c r="H43" s="9">
        <f>tbl_det101315[[#This Row],[Current Unmatched Royalties Reported and Transferred]]-tbl_det101315[[#This Row],[Original Unmatched Reported and Transferred]]</f>
        <v>0</v>
      </c>
      <c r="I43" s="7">
        <v>106480.18</v>
      </c>
    </row>
    <row r="44" spans="2:9" x14ac:dyDescent="0.3">
      <c r="B44" s="1" t="s">
        <v>5</v>
      </c>
      <c r="C44" s="1" t="s">
        <v>6</v>
      </c>
      <c r="D44" s="1" t="s">
        <v>7</v>
      </c>
      <c r="E44" s="6">
        <v>42644</v>
      </c>
      <c r="F44" s="6">
        <v>42674</v>
      </c>
      <c r="G44" s="9">
        <v>121333.69</v>
      </c>
      <c r="H44" s="9">
        <f>tbl_det101315[[#This Row],[Current Unmatched Royalties Reported and Transferred]]-tbl_det101315[[#This Row],[Original Unmatched Reported and Transferred]]</f>
        <v>0</v>
      </c>
      <c r="I44" s="7">
        <v>121333.69</v>
      </c>
    </row>
    <row r="45" spans="2:9" x14ac:dyDescent="0.3">
      <c r="B45" s="1" t="s">
        <v>5</v>
      </c>
      <c r="C45" s="1" t="s">
        <v>6</v>
      </c>
      <c r="D45" s="1" t="s">
        <v>7</v>
      </c>
      <c r="E45" s="6">
        <v>42675</v>
      </c>
      <c r="F45" s="6">
        <v>42704</v>
      </c>
      <c r="G45" s="9">
        <v>126540.29</v>
      </c>
      <c r="H45" s="9">
        <f>tbl_det101315[[#This Row],[Current Unmatched Royalties Reported and Transferred]]-tbl_det101315[[#This Row],[Original Unmatched Reported and Transferred]]</f>
        <v>0</v>
      </c>
      <c r="I45" s="7">
        <v>126540.29</v>
      </c>
    </row>
    <row r="46" spans="2:9" x14ac:dyDescent="0.3">
      <c r="B46" s="1" t="s">
        <v>5</v>
      </c>
      <c r="C46" s="1" t="s">
        <v>6</v>
      </c>
      <c r="D46" s="1" t="s">
        <v>7</v>
      </c>
      <c r="E46" s="6">
        <v>42705</v>
      </c>
      <c r="F46" s="6">
        <v>42735</v>
      </c>
      <c r="G46" s="9">
        <v>138900.26</v>
      </c>
      <c r="H46" s="9">
        <f>tbl_det101315[[#This Row],[Current Unmatched Royalties Reported and Transferred]]-tbl_det101315[[#This Row],[Original Unmatched Reported and Transferred]]</f>
        <v>0</v>
      </c>
      <c r="I46" s="7">
        <v>138900.26</v>
      </c>
    </row>
    <row r="47" spans="2:9" x14ac:dyDescent="0.3">
      <c r="B47" s="1" t="s">
        <v>5</v>
      </c>
      <c r="C47" s="1" t="s">
        <v>6</v>
      </c>
      <c r="D47" s="1" t="s">
        <v>7</v>
      </c>
      <c r="E47" s="6">
        <v>42736</v>
      </c>
      <c r="F47" s="6">
        <v>42766</v>
      </c>
      <c r="G47" s="9">
        <v>167981.84</v>
      </c>
      <c r="H47" s="9">
        <f>tbl_det101315[[#This Row],[Current Unmatched Royalties Reported and Transferred]]-tbl_det101315[[#This Row],[Original Unmatched Reported and Transferred]]</f>
        <v>0</v>
      </c>
      <c r="I47" s="7">
        <v>167981.84</v>
      </c>
    </row>
    <row r="48" spans="2:9" x14ac:dyDescent="0.3">
      <c r="B48" s="1" t="s">
        <v>5</v>
      </c>
      <c r="C48" s="1" t="s">
        <v>6</v>
      </c>
      <c r="D48" s="1" t="s">
        <v>7</v>
      </c>
      <c r="E48" s="6">
        <v>42767</v>
      </c>
      <c r="F48" s="6">
        <v>42794</v>
      </c>
      <c r="G48" s="9">
        <v>172458.25</v>
      </c>
      <c r="H48" s="9">
        <f>tbl_det101315[[#This Row],[Current Unmatched Royalties Reported and Transferred]]-tbl_det101315[[#This Row],[Original Unmatched Reported and Transferred]]</f>
        <v>0</v>
      </c>
      <c r="I48" s="7">
        <v>172458.25</v>
      </c>
    </row>
    <row r="49" spans="2:9" x14ac:dyDescent="0.3">
      <c r="B49" s="1" t="s">
        <v>5</v>
      </c>
      <c r="C49" s="1" t="s">
        <v>6</v>
      </c>
      <c r="D49" s="1" t="s">
        <v>7</v>
      </c>
      <c r="E49" s="6">
        <v>42795</v>
      </c>
      <c r="F49" s="6">
        <v>42825</v>
      </c>
      <c r="G49" s="9">
        <v>192270.22</v>
      </c>
      <c r="H49" s="9">
        <f>tbl_det101315[[#This Row],[Current Unmatched Royalties Reported and Transferred]]-tbl_det101315[[#This Row],[Original Unmatched Reported and Transferred]]</f>
        <v>0</v>
      </c>
      <c r="I49" s="7">
        <v>192270.22</v>
      </c>
    </row>
    <row r="50" spans="2:9" x14ac:dyDescent="0.3">
      <c r="B50" s="1" t="s">
        <v>5</v>
      </c>
      <c r="C50" s="1" t="s">
        <v>6</v>
      </c>
      <c r="D50" s="1" t="s">
        <v>7</v>
      </c>
      <c r="E50" s="6">
        <v>42826</v>
      </c>
      <c r="F50" s="6">
        <v>42855</v>
      </c>
      <c r="G50" s="9">
        <v>188031.19</v>
      </c>
      <c r="H50" s="9">
        <f>tbl_det101315[[#This Row],[Current Unmatched Royalties Reported and Transferred]]-tbl_det101315[[#This Row],[Original Unmatched Reported and Transferred]]</f>
        <v>0</v>
      </c>
      <c r="I50" s="7">
        <v>188031.19</v>
      </c>
    </row>
    <row r="51" spans="2:9" x14ac:dyDescent="0.3">
      <c r="B51" s="1" t="s">
        <v>5</v>
      </c>
      <c r="C51" s="1" t="s">
        <v>6</v>
      </c>
      <c r="D51" s="1" t="s">
        <v>7</v>
      </c>
      <c r="E51" s="6">
        <v>42856</v>
      </c>
      <c r="F51" s="6">
        <v>42886</v>
      </c>
      <c r="G51" s="9">
        <v>183636.69</v>
      </c>
      <c r="H51" s="9">
        <f>tbl_det101315[[#This Row],[Current Unmatched Royalties Reported and Transferred]]-tbl_det101315[[#This Row],[Original Unmatched Reported and Transferred]]</f>
        <v>0</v>
      </c>
      <c r="I51" s="7">
        <v>183636.69</v>
      </c>
    </row>
    <row r="52" spans="2:9" x14ac:dyDescent="0.3">
      <c r="B52" s="1" t="s">
        <v>5</v>
      </c>
      <c r="C52" s="1" t="s">
        <v>6</v>
      </c>
      <c r="D52" s="1" t="s">
        <v>7</v>
      </c>
      <c r="E52" s="6">
        <v>42887</v>
      </c>
      <c r="F52" s="6">
        <v>42916</v>
      </c>
      <c r="G52" s="9">
        <v>187047.83</v>
      </c>
      <c r="H52" s="9">
        <f>tbl_det101315[[#This Row],[Current Unmatched Royalties Reported and Transferred]]-tbl_det101315[[#This Row],[Original Unmatched Reported and Transferred]]</f>
        <v>0</v>
      </c>
      <c r="I52" s="7">
        <v>187047.83</v>
      </c>
    </row>
    <row r="53" spans="2:9" x14ac:dyDescent="0.3">
      <c r="B53" s="1" t="s">
        <v>5</v>
      </c>
      <c r="C53" s="1" t="s">
        <v>6</v>
      </c>
      <c r="D53" s="1" t="s">
        <v>7</v>
      </c>
      <c r="E53" s="6">
        <v>42917</v>
      </c>
      <c r="F53" s="6">
        <v>42947</v>
      </c>
      <c r="G53" s="9">
        <v>203842.43</v>
      </c>
      <c r="H53" s="9">
        <f>tbl_det101315[[#This Row],[Current Unmatched Royalties Reported and Transferred]]-tbl_det101315[[#This Row],[Original Unmatched Reported and Transferred]]</f>
        <v>0</v>
      </c>
      <c r="I53" s="7">
        <v>203842.43</v>
      </c>
    </row>
    <row r="54" spans="2:9" x14ac:dyDescent="0.3">
      <c r="B54" s="1" t="s">
        <v>5</v>
      </c>
      <c r="C54" s="1" t="s">
        <v>6</v>
      </c>
      <c r="D54" s="1" t="s">
        <v>7</v>
      </c>
      <c r="E54" s="6">
        <v>42948</v>
      </c>
      <c r="F54" s="6">
        <v>42978</v>
      </c>
      <c r="G54" s="9">
        <v>205650.87</v>
      </c>
      <c r="H54" s="9">
        <f>tbl_det101315[[#This Row],[Current Unmatched Royalties Reported and Transferred]]-tbl_det101315[[#This Row],[Original Unmatched Reported and Transferred]]</f>
        <v>0</v>
      </c>
      <c r="I54" s="7">
        <v>205650.87</v>
      </c>
    </row>
    <row r="55" spans="2:9" x14ac:dyDescent="0.3">
      <c r="B55" s="1" t="s">
        <v>5</v>
      </c>
      <c r="C55" s="1" t="s">
        <v>6</v>
      </c>
      <c r="D55" s="1" t="s">
        <v>7</v>
      </c>
      <c r="E55" s="6">
        <v>42979</v>
      </c>
      <c r="F55" s="6">
        <v>43008</v>
      </c>
      <c r="G55" s="9">
        <v>211769.26</v>
      </c>
      <c r="H55" s="9">
        <f>tbl_det101315[[#This Row],[Current Unmatched Royalties Reported and Transferred]]-tbl_det101315[[#This Row],[Original Unmatched Reported and Transferred]]</f>
        <v>0</v>
      </c>
      <c r="I55" s="7">
        <v>211769.26</v>
      </c>
    </row>
    <row r="56" spans="2:9" x14ac:dyDescent="0.3">
      <c r="B56" s="1" t="s">
        <v>5</v>
      </c>
      <c r="C56" s="1" t="s">
        <v>6</v>
      </c>
      <c r="D56" s="1" t="s">
        <v>7</v>
      </c>
      <c r="E56" s="6">
        <v>43009</v>
      </c>
      <c r="F56" s="6">
        <v>43039</v>
      </c>
      <c r="G56" s="9">
        <v>218575.59</v>
      </c>
      <c r="H56" s="9">
        <f>tbl_det101315[[#This Row],[Current Unmatched Royalties Reported and Transferred]]-tbl_det101315[[#This Row],[Original Unmatched Reported and Transferred]]</f>
        <v>0</v>
      </c>
      <c r="I56" s="7">
        <v>218575.59</v>
      </c>
    </row>
    <row r="57" spans="2:9" x14ac:dyDescent="0.3">
      <c r="B57" s="1" t="s">
        <v>5</v>
      </c>
      <c r="C57" s="1" t="s">
        <v>6</v>
      </c>
      <c r="D57" s="1" t="s">
        <v>7</v>
      </c>
      <c r="E57" s="6">
        <v>43040</v>
      </c>
      <c r="F57" s="6">
        <v>43069</v>
      </c>
      <c r="G57" s="9">
        <v>228556.46</v>
      </c>
      <c r="H57" s="9">
        <f>tbl_det101315[[#This Row],[Current Unmatched Royalties Reported and Transferred]]-tbl_det101315[[#This Row],[Original Unmatched Reported and Transferred]]</f>
        <v>0</v>
      </c>
      <c r="I57" s="7">
        <v>228556.46</v>
      </c>
    </row>
    <row r="58" spans="2:9" x14ac:dyDescent="0.3">
      <c r="B58" s="1" t="s">
        <v>5</v>
      </c>
      <c r="C58" s="1" t="s">
        <v>6</v>
      </c>
      <c r="D58" s="1" t="s">
        <v>7</v>
      </c>
      <c r="E58" s="6">
        <v>43070</v>
      </c>
      <c r="F58" s="6">
        <v>43100</v>
      </c>
      <c r="G58" s="9">
        <v>252460</v>
      </c>
      <c r="H58" s="9">
        <f>tbl_det101315[[#This Row],[Current Unmatched Royalties Reported and Transferred]]-tbl_det101315[[#This Row],[Original Unmatched Reported and Transferred]]</f>
        <v>0</v>
      </c>
      <c r="I58" s="7">
        <v>252460</v>
      </c>
    </row>
    <row r="59" spans="2:9" x14ac:dyDescent="0.3">
      <c r="B59" s="1" t="s">
        <v>5</v>
      </c>
      <c r="C59" s="1" t="s">
        <v>6</v>
      </c>
      <c r="D59" s="1" t="s">
        <v>7</v>
      </c>
      <c r="E59" s="6">
        <v>43101</v>
      </c>
      <c r="F59" s="6">
        <v>43131</v>
      </c>
      <c r="G59" s="9">
        <v>265224.90999999997</v>
      </c>
      <c r="H59" s="9">
        <f>tbl_det101315[[#This Row],[Current Unmatched Royalties Reported and Transferred]]-tbl_det101315[[#This Row],[Original Unmatched Reported and Transferred]]</f>
        <v>0</v>
      </c>
      <c r="I59" s="7">
        <v>265224.90999999997</v>
      </c>
    </row>
    <row r="60" spans="2:9" x14ac:dyDescent="0.3">
      <c r="B60" s="1" t="s">
        <v>5</v>
      </c>
      <c r="C60" s="1" t="s">
        <v>6</v>
      </c>
      <c r="D60" s="1" t="s">
        <v>7</v>
      </c>
      <c r="E60" s="6">
        <v>43132</v>
      </c>
      <c r="F60" s="6">
        <v>43159</v>
      </c>
      <c r="G60" s="9">
        <v>264188.11</v>
      </c>
      <c r="H60" s="9">
        <f>tbl_det101315[[#This Row],[Current Unmatched Royalties Reported and Transferred]]-tbl_det101315[[#This Row],[Original Unmatched Reported and Transferred]]</f>
        <v>0</v>
      </c>
      <c r="I60" s="7">
        <v>264188.11</v>
      </c>
    </row>
    <row r="61" spans="2:9" x14ac:dyDescent="0.3">
      <c r="B61" s="1" t="s">
        <v>5</v>
      </c>
      <c r="C61" s="1" t="s">
        <v>6</v>
      </c>
      <c r="D61" s="1" t="s">
        <v>7</v>
      </c>
      <c r="E61" s="6">
        <v>43160</v>
      </c>
      <c r="F61" s="6">
        <v>43190</v>
      </c>
      <c r="G61" s="9">
        <v>269134.09999999998</v>
      </c>
      <c r="H61" s="9">
        <f>tbl_det101315[[#This Row],[Current Unmatched Royalties Reported and Transferred]]-tbl_det101315[[#This Row],[Original Unmatched Reported and Transferred]]</f>
        <v>0</v>
      </c>
      <c r="I61" s="7">
        <v>269134.09999999998</v>
      </c>
    </row>
    <row r="62" spans="2:9" x14ac:dyDescent="0.3">
      <c r="B62" s="1" t="s">
        <v>5</v>
      </c>
      <c r="C62" s="1" t="s">
        <v>6</v>
      </c>
      <c r="D62" s="1" t="s">
        <v>7</v>
      </c>
      <c r="E62" s="6">
        <v>43191</v>
      </c>
      <c r="F62" s="6">
        <v>43220</v>
      </c>
      <c r="G62" s="9">
        <v>276258.53000000003</v>
      </c>
      <c r="H62" s="9">
        <f>tbl_det101315[[#This Row],[Current Unmatched Royalties Reported and Transferred]]-tbl_det101315[[#This Row],[Original Unmatched Reported and Transferred]]</f>
        <v>0</v>
      </c>
      <c r="I62" s="7">
        <v>276258.53000000003</v>
      </c>
    </row>
    <row r="63" spans="2:9" x14ac:dyDescent="0.3">
      <c r="B63" s="1" t="s">
        <v>5</v>
      </c>
      <c r="C63" s="1" t="s">
        <v>6</v>
      </c>
      <c r="D63" s="1" t="s">
        <v>7</v>
      </c>
      <c r="E63" s="6">
        <v>43221</v>
      </c>
      <c r="F63" s="6">
        <v>43251</v>
      </c>
      <c r="G63" s="9">
        <v>274976.7</v>
      </c>
      <c r="H63" s="9">
        <f>tbl_det101315[[#This Row],[Current Unmatched Royalties Reported and Transferred]]-tbl_det101315[[#This Row],[Original Unmatched Reported and Transferred]]</f>
        <v>0</v>
      </c>
      <c r="I63" s="7">
        <v>274976.7</v>
      </c>
    </row>
    <row r="64" spans="2:9" x14ac:dyDescent="0.3">
      <c r="B64" s="1" t="s">
        <v>5</v>
      </c>
      <c r="C64" s="1" t="s">
        <v>6</v>
      </c>
      <c r="D64" s="1" t="s">
        <v>7</v>
      </c>
      <c r="E64" s="6">
        <v>43252</v>
      </c>
      <c r="F64" s="6">
        <v>43281</v>
      </c>
      <c r="G64" s="9">
        <v>280525.86</v>
      </c>
      <c r="H64" s="9">
        <f>tbl_det101315[[#This Row],[Current Unmatched Royalties Reported and Transferred]]-tbl_det101315[[#This Row],[Original Unmatched Reported and Transferred]]</f>
        <v>0</v>
      </c>
      <c r="I64" s="7">
        <v>280525.86</v>
      </c>
    </row>
    <row r="65" spans="2:9" x14ac:dyDescent="0.3">
      <c r="B65" s="1" t="s">
        <v>5</v>
      </c>
      <c r="C65" s="1" t="s">
        <v>6</v>
      </c>
      <c r="D65" s="1" t="s">
        <v>7</v>
      </c>
      <c r="E65" s="6">
        <v>43282</v>
      </c>
      <c r="F65" s="6">
        <v>43312</v>
      </c>
      <c r="G65" s="9">
        <v>285180.99</v>
      </c>
      <c r="H65" s="9">
        <f>tbl_det101315[[#This Row],[Current Unmatched Royalties Reported and Transferred]]-tbl_det101315[[#This Row],[Original Unmatched Reported and Transferred]]</f>
        <v>0</v>
      </c>
      <c r="I65" s="7">
        <v>285180.99</v>
      </c>
    </row>
    <row r="66" spans="2:9" x14ac:dyDescent="0.3">
      <c r="B66" s="1" t="s">
        <v>5</v>
      </c>
      <c r="C66" s="1" t="s">
        <v>6</v>
      </c>
      <c r="D66" s="1" t="s">
        <v>7</v>
      </c>
      <c r="E66" s="6">
        <v>43313</v>
      </c>
      <c r="F66" s="6">
        <v>43343</v>
      </c>
      <c r="G66" s="9">
        <v>290767.17</v>
      </c>
      <c r="H66" s="9">
        <f>tbl_det101315[[#This Row],[Current Unmatched Royalties Reported and Transferred]]-tbl_det101315[[#This Row],[Original Unmatched Reported and Transferred]]</f>
        <v>0</v>
      </c>
      <c r="I66" s="7">
        <v>290767.17</v>
      </c>
    </row>
    <row r="67" spans="2:9" x14ac:dyDescent="0.3">
      <c r="B67" s="1" t="s">
        <v>5</v>
      </c>
      <c r="C67" s="1" t="s">
        <v>6</v>
      </c>
      <c r="D67" s="1" t="s">
        <v>7</v>
      </c>
      <c r="E67" s="6">
        <v>43344</v>
      </c>
      <c r="F67" s="6">
        <v>43373</v>
      </c>
      <c r="G67" s="9">
        <v>297378.02</v>
      </c>
      <c r="H67" s="9">
        <f>tbl_det101315[[#This Row],[Current Unmatched Royalties Reported and Transferred]]-tbl_det101315[[#This Row],[Original Unmatched Reported and Transferred]]</f>
        <v>0</v>
      </c>
      <c r="I67" s="7">
        <v>297378.02</v>
      </c>
    </row>
    <row r="68" spans="2:9" x14ac:dyDescent="0.3">
      <c r="B68" s="1" t="s">
        <v>5</v>
      </c>
      <c r="C68" s="1" t="s">
        <v>6</v>
      </c>
      <c r="D68" s="1" t="s">
        <v>7</v>
      </c>
      <c r="E68" s="6">
        <v>43374</v>
      </c>
      <c r="F68" s="6">
        <v>43404</v>
      </c>
      <c r="G68" s="9">
        <v>306523.77</v>
      </c>
      <c r="H68" s="9">
        <f>tbl_det101315[[#This Row],[Current Unmatched Royalties Reported and Transferred]]-tbl_det101315[[#This Row],[Original Unmatched Reported and Transferred]]</f>
        <v>0</v>
      </c>
      <c r="I68" s="7">
        <v>306523.77</v>
      </c>
    </row>
    <row r="69" spans="2:9" x14ac:dyDescent="0.3">
      <c r="B69" s="1" t="s">
        <v>5</v>
      </c>
      <c r="C69" s="1" t="s">
        <v>6</v>
      </c>
      <c r="D69" s="1" t="s">
        <v>7</v>
      </c>
      <c r="E69" s="6">
        <v>43405</v>
      </c>
      <c r="F69" s="6">
        <v>43434</v>
      </c>
      <c r="G69" s="9">
        <v>310519.06</v>
      </c>
      <c r="H69" s="9">
        <f>tbl_det101315[[#This Row],[Current Unmatched Royalties Reported and Transferred]]-tbl_det101315[[#This Row],[Original Unmatched Reported and Transferred]]</f>
        <v>0</v>
      </c>
      <c r="I69" s="7">
        <v>310519.06</v>
      </c>
    </row>
    <row r="70" spans="2:9" x14ac:dyDescent="0.3">
      <c r="B70" s="1" t="s">
        <v>5</v>
      </c>
      <c r="C70" s="1" t="s">
        <v>6</v>
      </c>
      <c r="D70" s="1" t="s">
        <v>7</v>
      </c>
      <c r="E70" s="6">
        <v>43435</v>
      </c>
      <c r="F70" s="6">
        <v>43465</v>
      </c>
      <c r="G70" s="9">
        <v>315474.94</v>
      </c>
      <c r="H70" s="9">
        <f>tbl_det101315[[#This Row],[Current Unmatched Royalties Reported and Transferred]]-tbl_det101315[[#This Row],[Original Unmatched Reported and Transferred]]</f>
        <v>0</v>
      </c>
      <c r="I70" s="7">
        <v>315474.94</v>
      </c>
    </row>
    <row r="71" spans="2:9" x14ac:dyDescent="0.3">
      <c r="B71" s="1" t="s">
        <v>5</v>
      </c>
      <c r="C71" s="1" t="s">
        <v>6</v>
      </c>
      <c r="D71" s="1" t="s">
        <v>7</v>
      </c>
      <c r="E71" s="6">
        <v>43466</v>
      </c>
      <c r="F71" s="6">
        <v>43496</v>
      </c>
      <c r="G71" s="9">
        <v>263258.06</v>
      </c>
      <c r="H71" s="9">
        <f>tbl_det101315[[#This Row],[Current Unmatched Royalties Reported and Transferred]]-tbl_det101315[[#This Row],[Original Unmatched Reported and Transferred]]</f>
        <v>0</v>
      </c>
      <c r="I71" s="7">
        <v>263258.06</v>
      </c>
    </row>
    <row r="72" spans="2:9" x14ac:dyDescent="0.3">
      <c r="B72" s="1" t="s">
        <v>5</v>
      </c>
      <c r="C72" s="1" t="s">
        <v>6</v>
      </c>
      <c r="D72" s="1" t="s">
        <v>7</v>
      </c>
      <c r="E72" s="6">
        <v>43497</v>
      </c>
      <c r="F72" s="6">
        <v>43524</v>
      </c>
      <c r="G72" s="9">
        <v>261617.16</v>
      </c>
      <c r="H72" s="9">
        <f>tbl_det101315[[#This Row],[Current Unmatched Royalties Reported and Transferred]]-tbl_det101315[[#This Row],[Original Unmatched Reported and Transferred]]</f>
        <v>0</v>
      </c>
      <c r="I72" s="7">
        <v>261617.16</v>
      </c>
    </row>
    <row r="73" spans="2:9" x14ac:dyDescent="0.3">
      <c r="B73" s="1" t="s">
        <v>5</v>
      </c>
      <c r="C73" s="1" t="s">
        <v>6</v>
      </c>
      <c r="D73" s="1" t="s">
        <v>7</v>
      </c>
      <c r="E73" s="6">
        <v>43525</v>
      </c>
      <c r="F73" s="6">
        <v>43555</v>
      </c>
      <c r="G73" s="9">
        <v>265108.89</v>
      </c>
      <c r="H73" s="9">
        <f>tbl_det101315[[#This Row],[Current Unmatched Royalties Reported and Transferred]]-tbl_det101315[[#This Row],[Original Unmatched Reported and Transferred]]</f>
        <v>0</v>
      </c>
      <c r="I73" s="7">
        <v>265108.89</v>
      </c>
    </row>
    <row r="74" spans="2:9" x14ac:dyDescent="0.3">
      <c r="B74" s="1" t="s">
        <v>5</v>
      </c>
      <c r="C74" s="1" t="s">
        <v>6</v>
      </c>
      <c r="D74" s="1" t="s">
        <v>7</v>
      </c>
      <c r="E74" s="6">
        <v>43556</v>
      </c>
      <c r="F74" s="6">
        <v>43585</v>
      </c>
      <c r="G74" s="9">
        <v>274377.56</v>
      </c>
      <c r="H74" s="9">
        <f>tbl_det101315[[#This Row],[Current Unmatched Royalties Reported and Transferred]]-tbl_det101315[[#This Row],[Original Unmatched Reported and Transferred]]</f>
        <v>0</v>
      </c>
      <c r="I74" s="7">
        <v>274377.56</v>
      </c>
    </row>
    <row r="75" spans="2:9" x14ac:dyDescent="0.3">
      <c r="B75" s="1" t="s">
        <v>5</v>
      </c>
      <c r="C75" s="1" t="s">
        <v>6</v>
      </c>
      <c r="D75" s="1" t="s">
        <v>7</v>
      </c>
      <c r="E75" s="6">
        <v>43586</v>
      </c>
      <c r="F75" s="6">
        <v>43616</v>
      </c>
      <c r="G75" s="9">
        <v>267497.73</v>
      </c>
      <c r="H75" s="9">
        <f>tbl_det101315[[#This Row],[Current Unmatched Royalties Reported and Transferred]]-tbl_det101315[[#This Row],[Original Unmatched Reported and Transferred]]</f>
        <v>0</v>
      </c>
      <c r="I75" s="7">
        <v>267497.73</v>
      </c>
    </row>
    <row r="76" spans="2:9" x14ac:dyDescent="0.3">
      <c r="B76" s="1" t="s">
        <v>5</v>
      </c>
      <c r="C76" s="1" t="s">
        <v>6</v>
      </c>
      <c r="D76" s="1" t="s">
        <v>7</v>
      </c>
      <c r="E76" s="6">
        <v>43617</v>
      </c>
      <c r="F76" s="6">
        <v>43646</v>
      </c>
      <c r="G76" s="9">
        <v>267791.73</v>
      </c>
      <c r="H76" s="9">
        <f>tbl_det101315[[#This Row],[Current Unmatched Royalties Reported and Transferred]]-tbl_det101315[[#This Row],[Original Unmatched Reported and Transferred]]</f>
        <v>0</v>
      </c>
      <c r="I76" s="7">
        <v>267791.73</v>
      </c>
    </row>
    <row r="77" spans="2:9" x14ac:dyDescent="0.3">
      <c r="B77" s="1" t="s">
        <v>5</v>
      </c>
      <c r="C77" s="1" t="s">
        <v>6</v>
      </c>
      <c r="D77" s="1" t="s">
        <v>7</v>
      </c>
      <c r="E77" s="6">
        <v>43647</v>
      </c>
      <c r="F77" s="6">
        <v>43677</v>
      </c>
      <c r="G77" s="9">
        <v>272709.69</v>
      </c>
      <c r="H77" s="9">
        <f>tbl_det101315[[#This Row],[Current Unmatched Royalties Reported and Transferred]]-tbl_det101315[[#This Row],[Original Unmatched Reported and Transferred]]</f>
        <v>0</v>
      </c>
      <c r="I77" s="7">
        <v>272709.69</v>
      </c>
    </row>
    <row r="78" spans="2:9" x14ac:dyDescent="0.3">
      <c r="B78" s="1" t="s">
        <v>5</v>
      </c>
      <c r="C78" s="1" t="s">
        <v>6</v>
      </c>
      <c r="D78" s="1" t="s">
        <v>7</v>
      </c>
      <c r="E78" s="6">
        <v>43678</v>
      </c>
      <c r="F78" s="6">
        <v>43708</v>
      </c>
      <c r="G78" s="9">
        <v>277349.12</v>
      </c>
      <c r="H78" s="9">
        <f>tbl_det101315[[#This Row],[Current Unmatched Royalties Reported and Transferred]]-tbl_det101315[[#This Row],[Original Unmatched Reported and Transferred]]</f>
        <v>0</v>
      </c>
      <c r="I78" s="7">
        <v>277349.12</v>
      </c>
    </row>
    <row r="79" spans="2:9" x14ac:dyDescent="0.3">
      <c r="B79" s="1" t="s">
        <v>5</v>
      </c>
      <c r="C79" s="1" t="s">
        <v>6</v>
      </c>
      <c r="D79" s="1" t="s">
        <v>7</v>
      </c>
      <c r="E79" s="6">
        <v>43709</v>
      </c>
      <c r="F79" s="6">
        <v>43738</v>
      </c>
      <c r="G79" s="9">
        <v>276021.21000000002</v>
      </c>
      <c r="H79" s="9">
        <f>tbl_det101315[[#This Row],[Current Unmatched Royalties Reported and Transferred]]-tbl_det101315[[#This Row],[Original Unmatched Reported and Transferred]]</f>
        <v>0</v>
      </c>
      <c r="I79" s="7">
        <v>276021.21000000002</v>
      </c>
    </row>
    <row r="80" spans="2:9" x14ac:dyDescent="0.3">
      <c r="B80" s="1" t="s">
        <v>5</v>
      </c>
      <c r="C80" s="1" t="s">
        <v>6</v>
      </c>
      <c r="D80" s="1" t="s">
        <v>7</v>
      </c>
      <c r="E80" s="6">
        <v>43739</v>
      </c>
      <c r="F80" s="6">
        <v>43769</v>
      </c>
      <c r="G80" s="9">
        <v>288891.58</v>
      </c>
      <c r="H80" s="9">
        <f>tbl_det101315[[#This Row],[Current Unmatched Royalties Reported and Transferred]]-tbl_det101315[[#This Row],[Original Unmatched Reported and Transferred]]</f>
        <v>0</v>
      </c>
      <c r="I80" s="7">
        <v>288891.58</v>
      </c>
    </row>
    <row r="81" spans="2:9" x14ac:dyDescent="0.3">
      <c r="B81" s="1" t="s">
        <v>5</v>
      </c>
      <c r="C81" s="1" t="s">
        <v>6</v>
      </c>
      <c r="D81" s="1" t="s">
        <v>7</v>
      </c>
      <c r="E81" s="6">
        <v>43770</v>
      </c>
      <c r="F81" s="6">
        <v>43799</v>
      </c>
      <c r="G81" s="9">
        <v>306016.56</v>
      </c>
      <c r="H81" s="9">
        <f>tbl_det101315[[#This Row],[Current Unmatched Royalties Reported and Transferred]]-tbl_det101315[[#This Row],[Original Unmatched Reported and Transferred]]</f>
        <v>0</v>
      </c>
      <c r="I81" s="7">
        <v>306016.56</v>
      </c>
    </row>
    <row r="82" spans="2:9" x14ac:dyDescent="0.3">
      <c r="B82" s="1" t="s">
        <v>5</v>
      </c>
      <c r="C82" s="1" t="s">
        <v>6</v>
      </c>
      <c r="D82" s="1" t="s">
        <v>7</v>
      </c>
      <c r="E82" s="6">
        <v>43800</v>
      </c>
      <c r="F82" s="6">
        <v>43830</v>
      </c>
      <c r="G82" s="9">
        <v>311987.05</v>
      </c>
      <c r="H82" s="9">
        <f>tbl_det101315[[#This Row],[Current Unmatched Royalties Reported and Transferred]]-tbl_det101315[[#This Row],[Original Unmatched Reported and Transferred]]</f>
        <v>0</v>
      </c>
      <c r="I82" s="7">
        <v>311987.05</v>
      </c>
    </row>
    <row r="83" spans="2:9" x14ac:dyDescent="0.3">
      <c r="B83" s="1" t="s">
        <v>5</v>
      </c>
      <c r="C83" s="1" t="s">
        <v>6</v>
      </c>
      <c r="D83" s="1" t="s">
        <v>7</v>
      </c>
      <c r="E83" s="6">
        <v>43831</v>
      </c>
      <c r="F83" s="6">
        <v>43861</v>
      </c>
      <c r="G83" s="9">
        <v>365794.91</v>
      </c>
      <c r="H83" s="9">
        <f>tbl_det101315[[#This Row],[Current Unmatched Royalties Reported and Transferred]]-tbl_det101315[[#This Row],[Original Unmatched Reported and Transferred]]</f>
        <v>0.39000000001396984</v>
      </c>
      <c r="I83" s="7">
        <v>365795.3</v>
      </c>
    </row>
    <row r="84" spans="2:9" x14ac:dyDescent="0.3">
      <c r="B84" s="1" t="s">
        <v>5</v>
      </c>
      <c r="C84" s="1" t="s">
        <v>6</v>
      </c>
      <c r="D84" s="1" t="s">
        <v>7</v>
      </c>
      <c r="E84" s="6">
        <v>43862</v>
      </c>
      <c r="F84" s="6">
        <v>43890</v>
      </c>
      <c r="G84" s="9">
        <v>356745.86</v>
      </c>
      <c r="H84" s="9">
        <f>tbl_det101315[[#This Row],[Current Unmatched Royalties Reported and Transferred]]-tbl_det101315[[#This Row],[Original Unmatched Reported and Transferred]]</f>
        <v>1.1300000000046566</v>
      </c>
      <c r="I84" s="7">
        <v>356746.99</v>
      </c>
    </row>
    <row r="85" spans="2:9" x14ac:dyDescent="0.3">
      <c r="B85" s="1" t="s">
        <v>5</v>
      </c>
      <c r="C85" s="1" t="s">
        <v>6</v>
      </c>
      <c r="D85" s="1" t="s">
        <v>7</v>
      </c>
      <c r="E85" s="6">
        <v>43891</v>
      </c>
      <c r="F85" s="6">
        <v>43921</v>
      </c>
      <c r="G85" s="9">
        <v>360216.18</v>
      </c>
      <c r="H85" s="9">
        <f>tbl_det101315[[#This Row],[Current Unmatched Royalties Reported and Transferred]]-tbl_det101315[[#This Row],[Original Unmatched Reported and Transferred]]</f>
        <v>-1.8399999999674037</v>
      </c>
      <c r="I85" s="7">
        <v>360214.34</v>
      </c>
    </row>
    <row r="86" spans="2:9" x14ac:dyDescent="0.3">
      <c r="B86" s="1" t="s">
        <v>5</v>
      </c>
      <c r="C86" s="1" t="s">
        <v>6</v>
      </c>
      <c r="D86" s="1" t="s">
        <v>7</v>
      </c>
      <c r="E86" s="6">
        <v>43922</v>
      </c>
      <c r="F86" s="6">
        <v>43951</v>
      </c>
      <c r="G86" s="9">
        <v>402391.53</v>
      </c>
      <c r="H86" s="9">
        <f>tbl_det101315[[#This Row],[Current Unmatched Royalties Reported and Transferred]]-tbl_det101315[[#This Row],[Original Unmatched Reported and Transferred]]</f>
        <v>-13.350000000034925</v>
      </c>
      <c r="I86" s="7">
        <v>402378.18</v>
      </c>
    </row>
    <row r="87" spans="2:9" x14ac:dyDescent="0.3">
      <c r="B87" s="1" t="s">
        <v>5</v>
      </c>
      <c r="C87" s="1" t="s">
        <v>6</v>
      </c>
      <c r="D87" s="1" t="s">
        <v>7</v>
      </c>
      <c r="E87" s="6">
        <v>43952</v>
      </c>
      <c r="F87" s="6">
        <v>43982</v>
      </c>
      <c r="G87" s="9">
        <v>386795.32</v>
      </c>
      <c r="H87" s="9">
        <f>tbl_det101315[[#This Row],[Current Unmatched Royalties Reported and Transferred]]-tbl_det101315[[#This Row],[Original Unmatched Reported and Transferred]]</f>
        <v>-40.090000000025611</v>
      </c>
      <c r="I87" s="7">
        <v>386755.23</v>
      </c>
    </row>
    <row r="88" spans="2:9" x14ac:dyDescent="0.3">
      <c r="B88" s="1" t="s">
        <v>5</v>
      </c>
      <c r="C88" s="1" t="s">
        <v>6</v>
      </c>
      <c r="D88" s="1" t="s">
        <v>7</v>
      </c>
      <c r="E88" s="6">
        <v>43983</v>
      </c>
      <c r="F88" s="6">
        <v>44012</v>
      </c>
      <c r="G88" s="9">
        <v>356605.07</v>
      </c>
      <c r="H88" s="9">
        <f>tbl_det101315[[#This Row],[Current Unmatched Royalties Reported and Transferred]]-tbl_det101315[[#This Row],[Original Unmatched Reported and Transferred]]</f>
        <v>-49.309999999997672</v>
      </c>
      <c r="I88" s="7">
        <v>356555.76</v>
      </c>
    </row>
    <row r="89" spans="2:9" x14ac:dyDescent="0.3">
      <c r="B89" s="1" t="s">
        <v>5</v>
      </c>
      <c r="C89" s="1" t="s">
        <v>6</v>
      </c>
      <c r="D89" s="1" t="s">
        <v>7</v>
      </c>
      <c r="E89" s="6">
        <v>44013</v>
      </c>
      <c r="F89" s="6">
        <v>44043</v>
      </c>
      <c r="G89" s="9">
        <v>278787</v>
      </c>
      <c r="H89" s="9">
        <f>tbl_det101315[[#This Row],[Current Unmatched Royalties Reported and Transferred]]-tbl_det101315[[#This Row],[Original Unmatched Reported and Transferred]]</f>
        <v>26581.070000000007</v>
      </c>
      <c r="I89" s="7">
        <v>305368.07</v>
      </c>
    </row>
    <row r="90" spans="2:9" x14ac:dyDescent="0.3">
      <c r="B90" s="1" t="s">
        <v>5</v>
      </c>
      <c r="C90" s="1" t="s">
        <v>6</v>
      </c>
      <c r="D90" s="1" t="s">
        <v>7</v>
      </c>
      <c r="E90" s="6">
        <v>44044</v>
      </c>
      <c r="F90" s="6">
        <v>44074</v>
      </c>
      <c r="G90" s="9">
        <v>211582</v>
      </c>
      <c r="H90" s="9">
        <f>tbl_det101315[[#This Row],[Current Unmatched Royalties Reported and Transferred]]-tbl_det101315[[#This Row],[Original Unmatched Reported and Transferred]]</f>
        <v>30735.670000000013</v>
      </c>
      <c r="I90" s="7">
        <v>242317.67</v>
      </c>
    </row>
    <row r="91" spans="2:9" x14ac:dyDescent="0.3">
      <c r="B91" s="1" t="s">
        <v>5</v>
      </c>
      <c r="C91" s="1" t="s">
        <v>6</v>
      </c>
      <c r="D91" s="1" t="s">
        <v>7</v>
      </c>
      <c r="E91" s="6">
        <v>44075</v>
      </c>
      <c r="F91" s="6">
        <v>44104</v>
      </c>
      <c r="G91" s="9">
        <v>215063.61</v>
      </c>
      <c r="H91" s="9">
        <f>tbl_det101315[[#This Row],[Current Unmatched Royalties Reported and Transferred]]-tbl_det101315[[#This Row],[Original Unmatched Reported and Transferred]]</f>
        <v>15476.850000000006</v>
      </c>
      <c r="I91" s="7">
        <v>230540.46</v>
      </c>
    </row>
    <row r="92" spans="2:9" x14ac:dyDescent="0.3">
      <c r="B92" s="1" t="s">
        <v>5</v>
      </c>
      <c r="C92" s="1" t="s">
        <v>6</v>
      </c>
      <c r="D92" s="1" t="s">
        <v>7</v>
      </c>
      <c r="E92" s="6">
        <v>44105</v>
      </c>
      <c r="F92" s="6">
        <v>44135</v>
      </c>
      <c r="G92" s="9">
        <v>136748.94</v>
      </c>
      <c r="H92" s="9">
        <f>tbl_det101315[[#This Row],[Current Unmatched Royalties Reported and Transferred]]-tbl_det101315[[#This Row],[Original Unmatched Reported and Transferred]]</f>
        <v>39413.679999999993</v>
      </c>
      <c r="I92" s="7">
        <v>176162.62</v>
      </c>
    </row>
    <row r="93" spans="2:9" x14ac:dyDescent="0.3">
      <c r="B93" s="1" t="s">
        <v>5</v>
      </c>
      <c r="C93" s="1" t="s">
        <v>6</v>
      </c>
      <c r="D93" s="1" t="s">
        <v>7</v>
      </c>
      <c r="E93" s="6">
        <v>44136</v>
      </c>
      <c r="F93" s="6">
        <v>44165</v>
      </c>
      <c r="G93" s="9">
        <v>1139.3499999999999</v>
      </c>
      <c r="H93" s="9">
        <f>tbl_det101315[[#This Row],[Current Unmatched Royalties Reported and Transferred]]-tbl_det101315[[#This Row],[Original Unmatched Reported and Transferred]]</f>
        <v>5224.99</v>
      </c>
      <c r="I93" s="7">
        <v>6364.34</v>
      </c>
    </row>
    <row r="94" spans="2:9" x14ac:dyDescent="0.3">
      <c r="B94" s="1" t="s">
        <v>5</v>
      </c>
      <c r="C94" s="1" t="s">
        <v>6</v>
      </c>
      <c r="D94" s="1" t="s">
        <v>7</v>
      </c>
      <c r="E94" s="6">
        <v>44166</v>
      </c>
      <c r="F94" s="6">
        <v>44196</v>
      </c>
      <c r="G94" s="9">
        <v>1869.05</v>
      </c>
      <c r="H94" s="9">
        <f>tbl_det101315[[#This Row],[Current Unmatched Royalties Reported and Transferred]]-tbl_det101315[[#This Row],[Original Unmatched Reported and Transferred]]</f>
        <v>-7.1199999999998909</v>
      </c>
      <c r="I94" s="7">
        <v>1861.93</v>
      </c>
    </row>
    <row r="95" spans="2:9" x14ac:dyDescent="0.3">
      <c r="B95" s="1" t="s">
        <v>5</v>
      </c>
      <c r="C95" s="1" t="s">
        <v>8</v>
      </c>
      <c r="D95" s="1" t="s">
        <v>9</v>
      </c>
      <c r="E95" s="6">
        <v>43101</v>
      </c>
      <c r="F95" s="6">
        <v>43131</v>
      </c>
      <c r="G95" s="9">
        <v>37814.699999999997</v>
      </c>
      <c r="H95" s="9">
        <f>tbl_det101315[[#This Row],[Current Unmatched Royalties Reported and Transferred]]-tbl_det101315[[#This Row],[Original Unmatched Reported and Transferred]]</f>
        <v>302.69000000000233</v>
      </c>
      <c r="I95" s="7">
        <v>38117.39</v>
      </c>
    </row>
    <row r="96" spans="2:9" x14ac:dyDescent="0.3">
      <c r="B96" s="1" t="s">
        <v>5</v>
      </c>
      <c r="C96" s="1" t="s">
        <v>8</v>
      </c>
      <c r="D96" s="1" t="s">
        <v>9</v>
      </c>
      <c r="E96" s="6">
        <v>43132</v>
      </c>
      <c r="F96" s="6">
        <v>43159</v>
      </c>
      <c r="G96" s="9">
        <v>62905.98</v>
      </c>
      <c r="H96" s="9">
        <f>tbl_det101315[[#This Row],[Current Unmatched Royalties Reported and Transferred]]-tbl_det101315[[#This Row],[Original Unmatched Reported and Transferred]]</f>
        <v>349.47999999999593</v>
      </c>
      <c r="I96" s="7">
        <v>63255.46</v>
      </c>
    </row>
    <row r="97" spans="2:9" x14ac:dyDescent="0.3">
      <c r="B97" s="1" t="s">
        <v>5</v>
      </c>
      <c r="C97" s="1" t="s">
        <v>8</v>
      </c>
      <c r="D97" s="1" t="s">
        <v>9</v>
      </c>
      <c r="E97" s="6">
        <v>43160</v>
      </c>
      <c r="F97" s="6">
        <v>43190</v>
      </c>
      <c r="G97" s="9">
        <v>79303.899999999994</v>
      </c>
      <c r="H97" s="9">
        <f>tbl_det101315[[#This Row],[Current Unmatched Royalties Reported and Transferred]]-tbl_det101315[[#This Row],[Original Unmatched Reported and Transferred]]</f>
        <v>400.99000000000524</v>
      </c>
      <c r="I97" s="7">
        <v>79704.89</v>
      </c>
    </row>
    <row r="98" spans="2:9" x14ac:dyDescent="0.3">
      <c r="B98" s="1" t="s">
        <v>5</v>
      </c>
      <c r="C98" s="1" t="s">
        <v>8</v>
      </c>
      <c r="D98" s="1" t="s">
        <v>9</v>
      </c>
      <c r="E98" s="6">
        <v>43191</v>
      </c>
      <c r="F98" s="6">
        <v>43220</v>
      </c>
      <c r="G98" s="9">
        <v>72304.429999999993</v>
      </c>
      <c r="H98" s="9">
        <f>tbl_det101315[[#This Row],[Current Unmatched Royalties Reported and Transferred]]-tbl_det101315[[#This Row],[Original Unmatched Reported and Transferred]]</f>
        <v>327.5</v>
      </c>
      <c r="I98" s="7">
        <v>72631.929999999993</v>
      </c>
    </row>
    <row r="99" spans="2:9" x14ac:dyDescent="0.3">
      <c r="B99" s="1" t="s">
        <v>5</v>
      </c>
      <c r="C99" s="1" t="s">
        <v>8</v>
      </c>
      <c r="D99" s="1" t="s">
        <v>9</v>
      </c>
      <c r="E99" s="6">
        <v>43221</v>
      </c>
      <c r="F99" s="6">
        <v>43251</v>
      </c>
      <c r="G99" s="9">
        <v>121133.36</v>
      </c>
      <c r="H99" s="9">
        <f>tbl_det101315[[#This Row],[Current Unmatched Royalties Reported and Transferred]]-tbl_det101315[[#This Row],[Original Unmatched Reported and Transferred]]</f>
        <v>398.5</v>
      </c>
      <c r="I99" s="7">
        <v>121531.86</v>
      </c>
    </row>
    <row r="100" spans="2:9" x14ac:dyDescent="0.3">
      <c r="B100" s="1" t="s">
        <v>5</v>
      </c>
      <c r="C100" s="1" t="s">
        <v>8</v>
      </c>
      <c r="D100" s="1" t="s">
        <v>9</v>
      </c>
      <c r="E100" s="6">
        <v>43252</v>
      </c>
      <c r="F100" s="6">
        <v>43281</v>
      </c>
      <c r="G100" s="9">
        <v>129834.48</v>
      </c>
      <c r="H100" s="9">
        <f>tbl_det101315[[#This Row],[Current Unmatched Royalties Reported and Transferred]]-tbl_det101315[[#This Row],[Original Unmatched Reported and Transferred]]</f>
        <v>362.26000000000931</v>
      </c>
      <c r="I100" s="7">
        <v>130196.74</v>
      </c>
    </row>
    <row r="101" spans="2:9" x14ac:dyDescent="0.3">
      <c r="B101" s="1" t="s">
        <v>5</v>
      </c>
      <c r="C101" s="1" t="s">
        <v>8</v>
      </c>
      <c r="D101" s="1" t="s">
        <v>9</v>
      </c>
      <c r="E101" s="6">
        <v>43282</v>
      </c>
      <c r="F101" s="6">
        <v>43312</v>
      </c>
      <c r="G101" s="9">
        <v>97971.15</v>
      </c>
      <c r="H101" s="9">
        <f>tbl_det101315[[#This Row],[Current Unmatched Royalties Reported and Transferred]]-tbl_det101315[[#This Row],[Original Unmatched Reported and Transferred]]</f>
        <v>287.94000000000233</v>
      </c>
      <c r="I101" s="7">
        <v>98259.09</v>
      </c>
    </row>
    <row r="102" spans="2:9" x14ac:dyDescent="0.3">
      <c r="B102" s="1" t="s">
        <v>5</v>
      </c>
      <c r="C102" s="1" t="s">
        <v>8</v>
      </c>
      <c r="D102" s="1" t="s">
        <v>9</v>
      </c>
      <c r="E102" s="6">
        <v>43313</v>
      </c>
      <c r="F102" s="6">
        <v>43343</v>
      </c>
      <c r="G102" s="9">
        <v>107191.87</v>
      </c>
      <c r="H102" s="9">
        <f>tbl_det101315[[#This Row],[Current Unmatched Royalties Reported and Transferred]]-tbl_det101315[[#This Row],[Original Unmatched Reported and Transferred]]</f>
        <v>314.51000000000931</v>
      </c>
      <c r="I102" s="7">
        <v>107506.38</v>
      </c>
    </row>
    <row r="103" spans="2:9" x14ac:dyDescent="0.3">
      <c r="B103" s="1" t="s">
        <v>5</v>
      </c>
      <c r="C103" s="1" t="s">
        <v>8</v>
      </c>
      <c r="D103" s="1" t="s">
        <v>9</v>
      </c>
      <c r="E103" s="6">
        <v>43344</v>
      </c>
      <c r="F103" s="6">
        <v>43373</v>
      </c>
      <c r="G103" s="9">
        <v>133889.21</v>
      </c>
      <c r="H103" s="9">
        <f>tbl_det101315[[#This Row],[Current Unmatched Royalties Reported and Transferred]]-tbl_det101315[[#This Row],[Original Unmatched Reported and Transferred]]</f>
        <v>379.64999999999418</v>
      </c>
      <c r="I103" s="7">
        <v>134268.85999999999</v>
      </c>
    </row>
    <row r="104" spans="2:9" x14ac:dyDescent="0.3">
      <c r="B104" s="1" t="s">
        <v>5</v>
      </c>
      <c r="C104" s="1" t="s">
        <v>8</v>
      </c>
      <c r="D104" s="1" t="s">
        <v>9</v>
      </c>
      <c r="E104" s="6">
        <v>43374</v>
      </c>
      <c r="F104" s="6">
        <v>43404</v>
      </c>
      <c r="G104" s="9">
        <v>160745.97</v>
      </c>
      <c r="H104" s="9">
        <f>tbl_det101315[[#This Row],[Current Unmatched Royalties Reported and Transferred]]-tbl_det101315[[#This Row],[Original Unmatched Reported and Transferred]]</f>
        <v>420.48999999999069</v>
      </c>
      <c r="I104" s="7">
        <v>161166.46</v>
      </c>
    </row>
    <row r="105" spans="2:9" x14ac:dyDescent="0.3">
      <c r="B105" s="1" t="s">
        <v>5</v>
      </c>
      <c r="C105" s="1" t="s">
        <v>8</v>
      </c>
      <c r="D105" s="1" t="s">
        <v>9</v>
      </c>
      <c r="E105" s="6">
        <v>43405</v>
      </c>
      <c r="F105" s="6">
        <v>43434</v>
      </c>
      <c r="G105" s="9">
        <v>174733.44</v>
      </c>
      <c r="H105" s="9">
        <f>tbl_det101315[[#This Row],[Current Unmatched Royalties Reported and Transferred]]-tbl_det101315[[#This Row],[Original Unmatched Reported and Transferred]]</f>
        <v>442.97000000000116</v>
      </c>
      <c r="I105" s="7">
        <v>175176.41</v>
      </c>
    </row>
    <row r="106" spans="2:9" x14ac:dyDescent="0.3">
      <c r="B106" s="1" t="s">
        <v>5</v>
      </c>
      <c r="C106" s="1" t="s">
        <v>8</v>
      </c>
      <c r="D106" s="1" t="s">
        <v>9</v>
      </c>
      <c r="E106" s="6">
        <v>43435</v>
      </c>
      <c r="F106" s="6">
        <v>43465</v>
      </c>
      <c r="G106" s="9">
        <v>205198.31</v>
      </c>
      <c r="H106" s="9">
        <f>tbl_det101315[[#This Row],[Current Unmatched Royalties Reported and Transferred]]-tbl_det101315[[#This Row],[Original Unmatched Reported and Transferred]]</f>
        <v>503.22000000000116</v>
      </c>
      <c r="I106" s="7">
        <v>205701.53</v>
      </c>
    </row>
    <row r="107" spans="2:9" x14ac:dyDescent="0.3">
      <c r="B107" s="1" t="s">
        <v>5</v>
      </c>
      <c r="C107" s="1" t="s">
        <v>8</v>
      </c>
      <c r="D107" s="1" t="s">
        <v>9</v>
      </c>
      <c r="E107" s="6">
        <v>43466</v>
      </c>
      <c r="F107" s="6">
        <v>43496</v>
      </c>
      <c r="G107" s="9">
        <v>110584.01</v>
      </c>
      <c r="H107" s="9">
        <f>tbl_det101315[[#This Row],[Current Unmatched Royalties Reported and Transferred]]-tbl_det101315[[#This Row],[Original Unmatched Reported and Transferred]]</f>
        <v>326.66999999999825</v>
      </c>
      <c r="I107" s="7">
        <v>110910.68</v>
      </c>
    </row>
    <row r="108" spans="2:9" x14ac:dyDescent="0.3">
      <c r="B108" s="1" t="s">
        <v>5</v>
      </c>
      <c r="C108" s="1" t="s">
        <v>8</v>
      </c>
      <c r="D108" s="1" t="s">
        <v>9</v>
      </c>
      <c r="E108" s="6">
        <v>43497</v>
      </c>
      <c r="F108" s="6">
        <v>43524</v>
      </c>
      <c r="G108" s="9">
        <v>124760.77</v>
      </c>
      <c r="H108" s="9">
        <f>tbl_det101315[[#This Row],[Current Unmatched Royalties Reported and Transferred]]-tbl_det101315[[#This Row],[Original Unmatched Reported and Transferred]]</f>
        <v>398.2899999999936</v>
      </c>
      <c r="I108" s="7">
        <v>125159.06</v>
      </c>
    </row>
    <row r="109" spans="2:9" x14ac:dyDescent="0.3">
      <c r="B109" s="1" t="s">
        <v>5</v>
      </c>
      <c r="C109" s="1" t="s">
        <v>8</v>
      </c>
      <c r="D109" s="1" t="s">
        <v>9</v>
      </c>
      <c r="E109" s="6">
        <v>43525</v>
      </c>
      <c r="F109" s="6">
        <v>43555</v>
      </c>
      <c r="G109" s="9">
        <v>181107.36</v>
      </c>
      <c r="H109" s="9">
        <f>tbl_det101315[[#This Row],[Current Unmatched Royalties Reported and Transferred]]-tbl_det101315[[#This Row],[Original Unmatched Reported and Transferred]]</f>
        <v>512.87000000002445</v>
      </c>
      <c r="I109" s="7">
        <v>181620.23</v>
      </c>
    </row>
    <row r="110" spans="2:9" x14ac:dyDescent="0.3">
      <c r="B110" s="1" t="s">
        <v>5</v>
      </c>
      <c r="C110" s="1" t="s">
        <v>8</v>
      </c>
      <c r="D110" s="1" t="s">
        <v>9</v>
      </c>
      <c r="E110" s="6">
        <v>43556</v>
      </c>
      <c r="F110" s="6">
        <v>43585</v>
      </c>
      <c r="G110" s="9">
        <v>151215.75</v>
      </c>
      <c r="H110" s="9">
        <f>tbl_det101315[[#This Row],[Current Unmatched Royalties Reported and Transferred]]-tbl_det101315[[#This Row],[Original Unmatched Reported and Transferred]]</f>
        <v>467.23999999999069</v>
      </c>
      <c r="I110" s="7">
        <v>151682.99</v>
      </c>
    </row>
    <row r="111" spans="2:9" x14ac:dyDescent="0.3">
      <c r="B111" s="1" t="s">
        <v>5</v>
      </c>
      <c r="C111" s="1" t="s">
        <v>8</v>
      </c>
      <c r="D111" s="1" t="s">
        <v>9</v>
      </c>
      <c r="E111" s="6">
        <v>43586</v>
      </c>
      <c r="F111" s="6">
        <v>43616</v>
      </c>
      <c r="G111" s="9">
        <v>170856.88</v>
      </c>
      <c r="H111" s="9">
        <f>tbl_det101315[[#This Row],[Current Unmatched Royalties Reported and Transferred]]-tbl_det101315[[#This Row],[Original Unmatched Reported and Transferred]]</f>
        <v>519.01000000000931</v>
      </c>
      <c r="I111" s="7">
        <v>171375.89</v>
      </c>
    </row>
    <row r="112" spans="2:9" x14ac:dyDescent="0.3">
      <c r="B112" s="1" t="s">
        <v>5</v>
      </c>
      <c r="C112" s="1" t="s">
        <v>8</v>
      </c>
      <c r="D112" s="1" t="s">
        <v>9</v>
      </c>
      <c r="E112" s="6">
        <v>43617</v>
      </c>
      <c r="F112" s="6">
        <v>43646</v>
      </c>
      <c r="G112" s="9">
        <v>165344.92000000001</v>
      </c>
      <c r="H112" s="9">
        <f>tbl_det101315[[#This Row],[Current Unmatched Royalties Reported and Transferred]]-tbl_det101315[[#This Row],[Original Unmatched Reported and Transferred]]</f>
        <v>480.67999999999302</v>
      </c>
      <c r="I112" s="7">
        <v>165825.60000000001</v>
      </c>
    </row>
    <row r="113" spans="2:9" x14ac:dyDescent="0.3">
      <c r="B113" s="1" t="s">
        <v>5</v>
      </c>
      <c r="C113" s="1" t="s">
        <v>8</v>
      </c>
      <c r="D113" s="1" t="s">
        <v>9</v>
      </c>
      <c r="E113" s="6">
        <v>43647</v>
      </c>
      <c r="F113" s="6">
        <v>43677</v>
      </c>
      <c r="G113" s="9">
        <v>168805.51</v>
      </c>
      <c r="H113" s="9">
        <f>tbl_det101315[[#This Row],[Current Unmatched Royalties Reported and Transferred]]-tbl_det101315[[#This Row],[Original Unmatched Reported and Transferred]]</f>
        <v>494.00999999998021</v>
      </c>
      <c r="I113" s="7">
        <v>169299.52</v>
      </c>
    </row>
    <row r="114" spans="2:9" x14ac:dyDescent="0.3">
      <c r="B114" s="1" t="s">
        <v>5</v>
      </c>
      <c r="C114" s="1" t="s">
        <v>8</v>
      </c>
      <c r="D114" s="1" t="s">
        <v>9</v>
      </c>
      <c r="E114" s="6">
        <v>43678</v>
      </c>
      <c r="F114" s="6">
        <v>43708</v>
      </c>
      <c r="G114" s="9">
        <v>185057.6</v>
      </c>
      <c r="H114" s="9">
        <f>tbl_det101315[[#This Row],[Current Unmatched Royalties Reported and Transferred]]-tbl_det101315[[#This Row],[Original Unmatched Reported and Transferred]]</f>
        <v>594.5</v>
      </c>
      <c r="I114" s="7">
        <v>185652.1</v>
      </c>
    </row>
    <row r="115" spans="2:9" x14ac:dyDescent="0.3">
      <c r="B115" s="1" t="s">
        <v>5</v>
      </c>
      <c r="C115" s="1" t="s">
        <v>8</v>
      </c>
      <c r="D115" s="1" t="s">
        <v>9</v>
      </c>
      <c r="E115" s="6">
        <v>43709</v>
      </c>
      <c r="F115" s="6">
        <v>43738</v>
      </c>
      <c r="G115" s="9">
        <v>213353.92</v>
      </c>
      <c r="H115" s="9">
        <f>tbl_det101315[[#This Row],[Current Unmatched Royalties Reported and Transferred]]-tbl_det101315[[#This Row],[Original Unmatched Reported and Transferred]]</f>
        <v>678.88999999998487</v>
      </c>
      <c r="I115" s="7">
        <v>214032.81</v>
      </c>
    </row>
    <row r="116" spans="2:9" x14ac:dyDescent="0.3">
      <c r="B116" s="1" t="s">
        <v>5</v>
      </c>
      <c r="C116" s="1" t="s">
        <v>8</v>
      </c>
      <c r="D116" s="1" t="s">
        <v>9</v>
      </c>
      <c r="E116" s="6">
        <v>43739</v>
      </c>
      <c r="F116" s="6">
        <v>43769</v>
      </c>
      <c r="G116" s="9">
        <v>202687.91</v>
      </c>
      <c r="H116" s="9">
        <f>tbl_det101315[[#This Row],[Current Unmatched Royalties Reported and Transferred]]-tbl_det101315[[#This Row],[Original Unmatched Reported and Transferred]]</f>
        <v>728.63000000000466</v>
      </c>
      <c r="I116" s="7">
        <v>203416.54</v>
      </c>
    </row>
    <row r="117" spans="2:9" x14ac:dyDescent="0.3">
      <c r="B117" s="1" t="s">
        <v>5</v>
      </c>
      <c r="C117" s="1" t="s">
        <v>8</v>
      </c>
      <c r="D117" s="1" t="s">
        <v>9</v>
      </c>
      <c r="E117" s="6">
        <v>43770</v>
      </c>
      <c r="F117" s="6">
        <v>43799</v>
      </c>
      <c r="G117" s="9">
        <v>268332.68</v>
      </c>
      <c r="H117" s="9">
        <f>tbl_det101315[[#This Row],[Current Unmatched Royalties Reported and Transferred]]-tbl_det101315[[#This Row],[Original Unmatched Reported and Transferred]]</f>
        <v>1005.890000000014</v>
      </c>
      <c r="I117" s="7">
        <v>269338.57</v>
      </c>
    </row>
    <row r="118" spans="2:9" x14ac:dyDescent="0.3">
      <c r="B118" s="1" t="s">
        <v>5</v>
      </c>
      <c r="C118" s="1" t="s">
        <v>8</v>
      </c>
      <c r="D118" s="1" t="s">
        <v>9</v>
      </c>
      <c r="E118" s="6">
        <v>43800</v>
      </c>
      <c r="F118" s="6">
        <v>43830</v>
      </c>
      <c r="G118" s="9">
        <v>391792.71</v>
      </c>
      <c r="H118" s="9">
        <f>tbl_det101315[[#This Row],[Current Unmatched Royalties Reported and Transferred]]-tbl_det101315[[#This Row],[Original Unmatched Reported and Transferred]]</f>
        <v>1512.289999999979</v>
      </c>
      <c r="I118" s="7">
        <v>393305</v>
      </c>
    </row>
    <row r="119" spans="2:9" x14ac:dyDescent="0.3">
      <c r="B119" s="1" t="s">
        <v>5</v>
      </c>
      <c r="C119" s="1" t="s">
        <v>8</v>
      </c>
      <c r="D119" s="1" t="s">
        <v>9</v>
      </c>
      <c r="E119" s="6">
        <v>43831</v>
      </c>
      <c r="F119" s="6">
        <v>43861</v>
      </c>
      <c r="G119" s="9">
        <v>201883.18</v>
      </c>
      <c r="H119" s="9">
        <f>tbl_det101315[[#This Row],[Current Unmatched Royalties Reported and Transferred]]-tbl_det101315[[#This Row],[Original Unmatched Reported and Transferred]]</f>
        <v>775.14999999999418</v>
      </c>
      <c r="I119" s="7">
        <v>202658.33</v>
      </c>
    </row>
    <row r="120" spans="2:9" x14ac:dyDescent="0.3">
      <c r="B120" s="1" t="s">
        <v>5</v>
      </c>
      <c r="C120" s="1" t="s">
        <v>8</v>
      </c>
      <c r="D120" s="1" t="s">
        <v>9</v>
      </c>
      <c r="E120" s="6">
        <v>43862</v>
      </c>
      <c r="F120" s="6">
        <v>43889</v>
      </c>
      <c r="G120" s="9">
        <v>290450.8</v>
      </c>
      <c r="H120" s="9">
        <f>tbl_det101315[[#This Row],[Current Unmatched Royalties Reported and Transferred]]-tbl_det101315[[#This Row],[Original Unmatched Reported and Transferred]]</f>
        <v>1171.7700000000186</v>
      </c>
      <c r="I120" s="7">
        <v>291622.57</v>
      </c>
    </row>
    <row r="121" spans="2:9" x14ac:dyDescent="0.3">
      <c r="B121" s="1" t="s">
        <v>5</v>
      </c>
      <c r="C121" s="1" t="s">
        <v>8</v>
      </c>
      <c r="D121" s="1" t="s">
        <v>9</v>
      </c>
      <c r="E121" s="6">
        <v>43891</v>
      </c>
      <c r="F121" s="6">
        <v>43921</v>
      </c>
      <c r="G121" s="9">
        <v>277764.96999999997</v>
      </c>
      <c r="H121" s="9">
        <f>tbl_det101315[[#This Row],[Current Unmatched Royalties Reported and Transferred]]-tbl_det101315[[#This Row],[Original Unmatched Reported and Transferred]]</f>
        <v>1084.5100000000093</v>
      </c>
      <c r="I121" s="7">
        <v>278849.48</v>
      </c>
    </row>
    <row r="122" spans="2:9" x14ac:dyDescent="0.3">
      <c r="B122" s="1" t="s">
        <v>5</v>
      </c>
      <c r="C122" s="1" t="s">
        <v>8</v>
      </c>
      <c r="D122" s="1" t="s">
        <v>9</v>
      </c>
      <c r="E122" s="6">
        <v>43922</v>
      </c>
      <c r="F122" s="6">
        <v>43951</v>
      </c>
      <c r="G122" s="9">
        <v>224370.64</v>
      </c>
      <c r="H122" s="9">
        <f>tbl_det101315[[#This Row],[Current Unmatched Royalties Reported and Transferred]]-tbl_det101315[[#This Row],[Original Unmatched Reported and Transferred]]</f>
        <v>875.68999999997322</v>
      </c>
      <c r="I122" s="7">
        <v>225246.33</v>
      </c>
    </row>
    <row r="123" spans="2:9" x14ac:dyDescent="0.3">
      <c r="B123" s="1" t="s">
        <v>5</v>
      </c>
      <c r="C123" s="1" t="s">
        <v>8</v>
      </c>
      <c r="D123" s="1" t="s">
        <v>9</v>
      </c>
      <c r="E123" s="6">
        <v>43952</v>
      </c>
      <c r="F123" s="6">
        <v>43982</v>
      </c>
      <c r="G123" s="9">
        <v>276291.38</v>
      </c>
      <c r="H123" s="9">
        <f>tbl_det101315[[#This Row],[Current Unmatched Royalties Reported and Transferred]]-tbl_det101315[[#This Row],[Original Unmatched Reported and Transferred]]</f>
        <v>720.22999999998137</v>
      </c>
      <c r="I123" s="7">
        <v>277011.61</v>
      </c>
    </row>
    <row r="124" spans="2:9" x14ac:dyDescent="0.3">
      <c r="B124" s="1" t="s">
        <v>5</v>
      </c>
      <c r="C124" s="1" t="s">
        <v>8</v>
      </c>
      <c r="D124" s="1" t="s">
        <v>9</v>
      </c>
      <c r="E124" s="6">
        <v>43983</v>
      </c>
      <c r="F124" s="6">
        <v>44012</v>
      </c>
      <c r="G124" s="9">
        <v>310481.69</v>
      </c>
      <c r="H124" s="9">
        <f>tbl_det101315[[#This Row],[Current Unmatched Royalties Reported and Transferred]]-tbl_det101315[[#This Row],[Original Unmatched Reported and Transferred]]</f>
        <v>521.07000000000698</v>
      </c>
      <c r="I124" s="7">
        <v>311002.76</v>
      </c>
    </row>
    <row r="125" spans="2:9" x14ac:dyDescent="0.3">
      <c r="B125" s="1" t="s">
        <v>5</v>
      </c>
      <c r="C125" s="1" t="s">
        <v>8</v>
      </c>
      <c r="D125" s="1" t="s">
        <v>9</v>
      </c>
      <c r="E125" s="6">
        <v>44013</v>
      </c>
      <c r="F125" s="6">
        <v>44043</v>
      </c>
      <c r="G125" s="9">
        <v>338787.79</v>
      </c>
      <c r="H125" s="9">
        <f>tbl_det101315[[#This Row],[Current Unmatched Royalties Reported and Transferred]]-tbl_det101315[[#This Row],[Original Unmatched Reported and Transferred]]</f>
        <v>563.5800000000163</v>
      </c>
      <c r="I125" s="7">
        <v>339351.37</v>
      </c>
    </row>
    <row r="126" spans="2:9" x14ac:dyDescent="0.3">
      <c r="B126" s="1" t="s">
        <v>5</v>
      </c>
      <c r="C126" s="1" t="s">
        <v>8</v>
      </c>
      <c r="D126" s="1" t="s">
        <v>9</v>
      </c>
      <c r="E126" s="6">
        <v>44044</v>
      </c>
      <c r="F126" s="6">
        <v>44074</v>
      </c>
      <c r="G126" s="9">
        <v>376203.66</v>
      </c>
      <c r="H126" s="9">
        <f>tbl_det101315[[#This Row],[Current Unmatched Royalties Reported and Transferred]]-tbl_det101315[[#This Row],[Original Unmatched Reported and Transferred]]</f>
        <v>552.09000000002561</v>
      </c>
      <c r="I126" s="7">
        <v>376755.75</v>
      </c>
    </row>
    <row r="127" spans="2:9" x14ac:dyDescent="0.3">
      <c r="B127" s="1" t="s">
        <v>5</v>
      </c>
      <c r="C127" s="1" t="s">
        <v>8</v>
      </c>
      <c r="D127" s="1" t="s">
        <v>9</v>
      </c>
      <c r="E127" s="6">
        <v>44075</v>
      </c>
      <c r="F127" s="6">
        <v>44104</v>
      </c>
      <c r="G127" s="9">
        <v>499231.01</v>
      </c>
      <c r="H127" s="9">
        <f>tbl_det101315[[#This Row],[Current Unmatched Royalties Reported and Transferred]]-tbl_det101315[[#This Row],[Original Unmatched Reported and Transferred]]</f>
        <v>641.52000000001863</v>
      </c>
      <c r="I127" s="7">
        <v>499872.53</v>
      </c>
    </row>
    <row r="128" spans="2:9" x14ac:dyDescent="0.3">
      <c r="B128" s="1" t="s">
        <v>5</v>
      </c>
      <c r="C128" s="1" t="s">
        <v>8</v>
      </c>
      <c r="D128" s="1" t="s">
        <v>9</v>
      </c>
      <c r="E128" s="6">
        <v>44105</v>
      </c>
      <c r="F128" s="6">
        <v>44135</v>
      </c>
      <c r="G128" s="9">
        <v>525345.46</v>
      </c>
      <c r="H128" s="9">
        <f>tbl_det101315[[#This Row],[Current Unmatched Royalties Reported and Transferred]]-tbl_det101315[[#This Row],[Original Unmatched Reported and Transferred]]</f>
        <v>622.78000000002794</v>
      </c>
      <c r="I128" s="7">
        <v>525968.24</v>
      </c>
    </row>
    <row r="129" spans="2:9" x14ac:dyDescent="0.3">
      <c r="B129" s="1" t="s">
        <v>5</v>
      </c>
      <c r="C129" s="1" t="s">
        <v>8</v>
      </c>
      <c r="D129" s="1" t="s">
        <v>9</v>
      </c>
      <c r="E129" s="6">
        <v>44136</v>
      </c>
      <c r="F129" s="6">
        <v>44165</v>
      </c>
      <c r="G129" s="9">
        <v>517487.65</v>
      </c>
      <c r="H129" s="9">
        <f>tbl_det101315[[#This Row],[Current Unmatched Royalties Reported and Transferred]]-tbl_det101315[[#This Row],[Original Unmatched Reported and Transferred]]</f>
        <v>600.02999999996973</v>
      </c>
      <c r="I129" s="7">
        <v>518087.67999999999</v>
      </c>
    </row>
    <row r="130" spans="2:9" x14ac:dyDescent="0.3">
      <c r="B130" s="1" t="s">
        <v>5</v>
      </c>
      <c r="C130" s="1" t="s">
        <v>8</v>
      </c>
      <c r="D130" s="1" t="s">
        <v>9</v>
      </c>
      <c r="E130" s="6">
        <v>44166</v>
      </c>
      <c r="F130" s="6">
        <v>44196</v>
      </c>
      <c r="G130" s="9">
        <v>662355.56000000006</v>
      </c>
      <c r="H130" s="9">
        <f>tbl_det101315[[#This Row],[Current Unmatched Royalties Reported and Transferred]]-tbl_det101315[[#This Row],[Original Unmatched Reported and Transferred]]</f>
        <v>766.35999999998603</v>
      </c>
      <c r="I130" s="7">
        <v>663121.92000000004</v>
      </c>
    </row>
    <row r="131" spans="2:9" x14ac:dyDescent="0.3">
      <c r="B131" s="1" t="s">
        <v>5</v>
      </c>
      <c r="C131" s="1" t="s">
        <v>8</v>
      </c>
      <c r="D131" s="1" t="s">
        <v>7</v>
      </c>
      <c r="E131" s="6">
        <v>43101</v>
      </c>
      <c r="F131" s="6">
        <v>43131</v>
      </c>
      <c r="G131" s="9">
        <v>24047.88</v>
      </c>
      <c r="H131" s="9">
        <f>tbl_det101315[[#This Row],[Current Unmatched Royalties Reported and Transferred]]-tbl_det101315[[#This Row],[Original Unmatched Reported and Transferred]]</f>
        <v>371.84999999999854</v>
      </c>
      <c r="I131" s="7">
        <v>24419.73</v>
      </c>
    </row>
    <row r="132" spans="2:9" x14ac:dyDescent="0.3">
      <c r="B132" s="1" t="s">
        <v>5</v>
      </c>
      <c r="C132" s="1" t="s">
        <v>8</v>
      </c>
      <c r="D132" s="1" t="s">
        <v>7</v>
      </c>
      <c r="E132" s="6">
        <v>43132</v>
      </c>
      <c r="F132" s="6">
        <v>43159</v>
      </c>
      <c r="G132" s="9">
        <v>29912.43</v>
      </c>
      <c r="H132" s="9">
        <f>tbl_det101315[[#This Row],[Current Unmatched Royalties Reported and Transferred]]-tbl_det101315[[#This Row],[Original Unmatched Reported and Transferred]]</f>
        <v>426.29999999999927</v>
      </c>
      <c r="I132" s="7">
        <v>30338.73</v>
      </c>
    </row>
    <row r="133" spans="2:9" x14ac:dyDescent="0.3">
      <c r="B133" s="1" t="s">
        <v>5</v>
      </c>
      <c r="C133" s="1" t="s">
        <v>8</v>
      </c>
      <c r="D133" s="1" t="s">
        <v>7</v>
      </c>
      <c r="E133" s="6">
        <v>43160</v>
      </c>
      <c r="F133" s="6">
        <v>43190</v>
      </c>
      <c r="G133" s="9">
        <v>34891.57</v>
      </c>
      <c r="H133" s="9">
        <f>tbl_det101315[[#This Row],[Current Unmatched Royalties Reported and Transferred]]-tbl_det101315[[#This Row],[Original Unmatched Reported and Transferred]]</f>
        <v>458.51000000000204</v>
      </c>
      <c r="I133" s="7">
        <v>35350.080000000002</v>
      </c>
    </row>
    <row r="134" spans="2:9" x14ac:dyDescent="0.3">
      <c r="B134" s="1" t="s">
        <v>5</v>
      </c>
      <c r="C134" s="1" t="s">
        <v>8</v>
      </c>
      <c r="D134" s="1" t="s">
        <v>7</v>
      </c>
      <c r="E134" s="6">
        <v>43191</v>
      </c>
      <c r="F134" s="6">
        <v>43220</v>
      </c>
      <c r="G134" s="9">
        <v>30195.46</v>
      </c>
      <c r="H134" s="9">
        <f>tbl_det101315[[#This Row],[Current Unmatched Royalties Reported and Transferred]]-tbl_det101315[[#This Row],[Original Unmatched Reported and Transferred]]</f>
        <v>281.11000000000058</v>
      </c>
      <c r="I134" s="7">
        <v>30476.57</v>
      </c>
    </row>
    <row r="135" spans="2:9" x14ac:dyDescent="0.3">
      <c r="B135" s="1" t="s">
        <v>5</v>
      </c>
      <c r="C135" s="1" t="s">
        <v>8</v>
      </c>
      <c r="D135" s="1" t="s">
        <v>7</v>
      </c>
      <c r="E135" s="6">
        <v>43221</v>
      </c>
      <c r="F135" s="6">
        <v>43251</v>
      </c>
      <c r="G135" s="9">
        <v>48171.21</v>
      </c>
      <c r="H135" s="9">
        <f>tbl_det101315[[#This Row],[Current Unmatched Royalties Reported and Transferred]]-tbl_det101315[[#This Row],[Original Unmatched Reported and Transferred]]</f>
        <v>537.59000000000378</v>
      </c>
      <c r="I135" s="7">
        <v>48708.800000000003</v>
      </c>
    </row>
    <row r="136" spans="2:9" x14ac:dyDescent="0.3">
      <c r="B136" s="1" t="s">
        <v>5</v>
      </c>
      <c r="C136" s="1" t="s">
        <v>8</v>
      </c>
      <c r="D136" s="1" t="s">
        <v>7</v>
      </c>
      <c r="E136" s="6">
        <v>43252</v>
      </c>
      <c r="F136" s="6">
        <v>43281</v>
      </c>
      <c r="G136" s="9">
        <v>66785.19</v>
      </c>
      <c r="H136" s="9">
        <f>tbl_det101315[[#This Row],[Current Unmatched Royalties Reported and Transferred]]-tbl_det101315[[#This Row],[Original Unmatched Reported and Transferred]]</f>
        <v>738.72999999999593</v>
      </c>
      <c r="I136" s="7">
        <v>67523.92</v>
      </c>
    </row>
    <row r="137" spans="2:9" x14ac:dyDescent="0.3">
      <c r="B137" s="1" t="s">
        <v>5</v>
      </c>
      <c r="C137" s="1" t="s">
        <v>8</v>
      </c>
      <c r="D137" s="1" t="s">
        <v>7</v>
      </c>
      <c r="E137" s="6">
        <v>43282</v>
      </c>
      <c r="F137" s="6">
        <v>43312</v>
      </c>
      <c r="G137" s="9">
        <v>75544.14</v>
      </c>
      <c r="H137" s="9">
        <f>tbl_det101315[[#This Row],[Current Unmatched Royalties Reported and Transferred]]-tbl_det101315[[#This Row],[Original Unmatched Reported and Transferred]]</f>
        <v>852.58999999999651</v>
      </c>
      <c r="I137" s="7">
        <v>76396.73</v>
      </c>
    </row>
    <row r="138" spans="2:9" x14ac:dyDescent="0.3">
      <c r="B138" s="1" t="s">
        <v>5</v>
      </c>
      <c r="C138" s="1" t="s">
        <v>8</v>
      </c>
      <c r="D138" s="1" t="s">
        <v>7</v>
      </c>
      <c r="E138" s="6">
        <v>43313</v>
      </c>
      <c r="F138" s="6">
        <v>43343</v>
      </c>
      <c r="G138" s="9">
        <v>104702.85</v>
      </c>
      <c r="H138" s="9">
        <f>tbl_det101315[[#This Row],[Current Unmatched Royalties Reported and Transferred]]-tbl_det101315[[#This Row],[Original Unmatched Reported and Transferred]]</f>
        <v>879.56999999999243</v>
      </c>
      <c r="I138" s="7">
        <v>105582.42</v>
      </c>
    </row>
    <row r="139" spans="2:9" x14ac:dyDescent="0.3">
      <c r="B139" s="1" t="s">
        <v>5</v>
      </c>
      <c r="C139" s="1" t="s">
        <v>8</v>
      </c>
      <c r="D139" s="1" t="s">
        <v>7</v>
      </c>
      <c r="E139" s="6">
        <v>43344</v>
      </c>
      <c r="F139" s="6">
        <v>43373</v>
      </c>
      <c r="G139" s="9">
        <v>115836.08</v>
      </c>
      <c r="H139" s="9">
        <f>tbl_det101315[[#This Row],[Current Unmatched Royalties Reported and Transferred]]-tbl_det101315[[#This Row],[Original Unmatched Reported and Transferred]]</f>
        <v>888.44999999999709</v>
      </c>
      <c r="I139" s="7">
        <v>116724.53</v>
      </c>
    </row>
    <row r="140" spans="2:9" x14ac:dyDescent="0.3">
      <c r="B140" s="1" t="s">
        <v>5</v>
      </c>
      <c r="C140" s="1" t="s">
        <v>8</v>
      </c>
      <c r="D140" s="1" t="s">
        <v>7</v>
      </c>
      <c r="E140" s="6">
        <v>43374</v>
      </c>
      <c r="F140" s="6">
        <v>43404</v>
      </c>
      <c r="G140" s="9">
        <v>131959.44</v>
      </c>
      <c r="H140" s="9">
        <f>tbl_det101315[[#This Row],[Current Unmatched Royalties Reported and Transferred]]-tbl_det101315[[#This Row],[Original Unmatched Reported and Transferred]]</f>
        <v>946.41000000000349</v>
      </c>
      <c r="I140" s="7">
        <v>132905.85</v>
      </c>
    </row>
    <row r="141" spans="2:9" x14ac:dyDescent="0.3">
      <c r="B141" s="1" t="s">
        <v>5</v>
      </c>
      <c r="C141" s="1" t="s">
        <v>8</v>
      </c>
      <c r="D141" s="1" t="s">
        <v>7</v>
      </c>
      <c r="E141" s="6">
        <v>43405</v>
      </c>
      <c r="F141" s="6">
        <v>43434</v>
      </c>
      <c r="G141" s="9">
        <v>141266</v>
      </c>
      <c r="H141" s="9">
        <f>tbl_det101315[[#This Row],[Current Unmatched Royalties Reported and Transferred]]-tbl_det101315[[#This Row],[Original Unmatched Reported and Transferred]]</f>
        <v>956.33999999999651</v>
      </c>
      <c r="I141" s="7">
        <v>142222.34</v>
      </c>
    </row>
    <row r="142" spans="2:9" x14ac:dyDescent="0.3">
      <c r="B142" s="1" t="s">
        <v>5</v>
      </c>
      <c r="C142" s="1" t="s">
        <v>8</v>
      </c>
      <c r="D142" s="1" t="s">
        <v>7</v>
      </c>
      <c r="E142" s="6">
        <v>43435</v>
      </c>
      <c r="F142" s="6">
        <v>43465</v>
      </c>
      <c r="G142" s="9">
        <v>156791.32999999999</v>
      </c>
      <c r="H142" s="9">
        <f>tbl_det101315[[#This Row],[Current Unmatched Royalties Reported and Transferred]]-tbl_det101315[[#This Row],[Original Unmatched Reported and Transferred]]</f>
        <v>1065.9800000000105</v>
      </c>
      <c r="I142" s="7">
        <v>157857.31</v>
      </c>
    </row>
    <row r="143" spans="2:9" x14ac:dyDescent="0.3">
      <c r="B143" s="1" t="s">
        <v>5</v>
      </c>
      <c r="C143" s="1" t="s">
        <v>8</v>
      </c>
      <c r="D143" s="1" t="s">
        <v>7</v>
      </c>
      <c r="E143" s="6">
        <v>43466</v>
      </c>
      <c r="F143" s="6">
        <v>43496</v>
      </c>
      <c r="G143" s="9">
        <v>154437.79</v>
      </c>
      <c r="H143" s="9">
        <f>tbl_det101315[[#This Row],[Current Unmatched Royalties Reported and Transferred]]-tbl_det101315[[#This Row],[Original Unmatched Reported and Transferred]]</f>
        <v>1270.1199999999953</v>
      </c>
      <c r="I143" s="7">
        <v>155707.91</v>
      </c>
    </row>
    <row r="144" spans="2:9" x14ac:dyDescent="0.3">
      <c r="B144" s="1" t="s">
        <v>5</v>
      </c>
      <c r="C144" s="1" t="s">
        <v>8</v>
      </c>
      <c r="D144" s="1" t="s">
        <v>7</v>
      </c>
      <c r="E144" s="6">
        <v>43497</v>
      </c>
      <c r="F144" s="6">
        <v>43524</v>
      </c>
      <c r="G144" s="9">
        <v>161146.32</v>
      </c>
      <c r="H144" s="9">
        <f>tbl_det101315[[#This Row],[Current Unmatched Royalties Reported and Transferred]]-tbl_det101315[[#This Row],[Original Unmatched Reported and Transferred]]</f>
        <v>1256.5299999999988</v>
      </c>
      <c r="I144" s="7">
        <v>162402.85</v>
      </c>
    </row>
    <row r="145" spans="2:9" x14ac:dyDescent="0.3">
      <c r="B145" s="1" t="s">
        <v>5</v>
      </c>
      <c r="C145" s="1" t="s">
        <v>8</v>
      </c>
      <c r="D145" s="1" t="s">
        <v>7</v>
      </c>
      <c r="E145" s="6">
        <v>43525</v>
      </c>
      <c r="F145" s="6">
        <v>43555</v>
      </c>
      <c r="G145" s="9">
        <v>171431.45</v>
      </c>
      <c r="H145" s="9">
        <f>tbl_det101315[[#This Row],[Current Unmatched Royalties Reported and Transferred]]-tbl_det101315[[#This Row],[Original Unmatched Reported and Transferred]]</f>
        <v>1227.1399999999849</v>
      </c>
      <c r="I145" s="7">
        <v>172658.59</v>
      </c>
    </row>
    <row r="146" spans="2:9" x14ac:dyDescent="0.3">
      <c r="B146" s="1" t="s">
        <v>5</v>
      </c>
      <c r="C146" s="1" t="s">
        <v>8</v>
      </c>
      <c r="D146" s="1" t="s">
        <v>7</v>
      </c>
      <c r="E146" s="6">
        <v>43556</v>
      </c>
      <c r="F146" s="6">
        <v>43585</v>
      </c>
      <c r="G146" s="9">
        <v>180112.69</v>
      </c>
      <c r="H146" s="9">
        <f>tbl_det101315[[#This Row],[Current Unmatched Royalties Reported and Transferred]]-tbl_det101315[[#This Row],[Original Unmatched Reported and Transferred]]</f>
        <v>1284.0599999999977</v>
      </c>
      <c r="I146" s="7">
        <v>181396.75</v>
      </c>
    </row>
    <row r="147" spans="2:9" x14ac:dyDescent="0.3">
      <c r="B147" s="1" t="s">
        <v>5</v>
      </c>
      <c r="C147" s="1" t="s">
        <v>8</v>
      </c>
      <c r="D147" s="1" t="s">
        <v>7</v>
      </c>
      <c r="E147" s="6">
        <v>43586</v>
      </c>
      <c r="F147" s="6">
        <v>43616</v>
      </c>
      <c r="G147" s="9">
        <v>188770.47</v>
      </c>
      <c r="H147" s="9">
        <f>tbl_det101315[[#This Row],[Current Unmatched Royalties Reported and Transferred]]-tbl_det101315[[#This Row],[Original Unmatched Reported and Transferred]]</f>
        <v>1226.820000000007</v>
      </c>
      <c r="I147" s="7">
        <v>189997.29</v>
      </c>
    </row>
    <row r="148" spans="2:9" x14ac:dyDescent="0.3">
      <c r="B148" s="1" t="s">
        <v>5</v>
      </c>
      <c r="C148" s="1" t="s">
        <v>8</v>
      </c>
      <c r="D148" s="1" t="s">
        <v>7</v>
      </c>
      <c r="E148" s="6">
        <v>43617</v>
      </c>
      <c r="F148" s="6">
        <v>43646</v>
      </c>
      <c r="G148" s="9">
        <v>190371.56</v>
      </c>
      <c r="H148" s="9">
        <f>tbl_det101315[[#This Row],[Current Unmatched Royalties Reported and Transferred]]-tbl_det101315[[#This Row],[Original Unmatched Reported and Transferred]]</f>
        <v>1183.2399999999907</v>
      </c>
      <c r="I148" s="7">
        <v>191554.8</v>
      </c>
    </row>
    <row r="149" spans="2:9" x14ac:dyDescent="0.3">
      <c r="B149" s="1" t="s">
        <v>5</v>
      </c>
      <c r="C149" s="1" t="s">
        <v>8</v>
      </c>
      <c r="D149" s="1" t="s">
        <v>7</v>
      </c>
      <c r="E149" s="6">
        <v>43647</v>
      </c>
      <c r="F149" s="6">
        <v>43677</v>
      </c>
      <c r="G149" s="9">
        <v>195345.54</v>
      </c>
      <c r="H149" s="9">
        <f>tbl_det101315[[#This Row],[Current Unmatched Royalties Reported and Transferred]]-tbl_det101315[[#This Row],[Original Unmatched Reported and Transferred]]</f>
        <v>1260.7999999999884</v>
      </c>
      <c r="I149" s="7">
        <v>196606.34</v>
      </c>
    </row>
    <row r="150" spans="2:9" x14ac:dyDescent="0.3">
      <c r="B150" s="1" t="s">
        <v>5</v>
      </c>
      <c r="C150" s="1" t="s">
        <v>8</v>
      </c>
      <c r="D150" s="1" t="s">
        <v>7</v>
      </c>
      <c r="E150" s="6">
        <v>43678</v>
      </c>
      <c r="F150" s="6">
        <v>43708</v>
      </c>
      <c r="G150" s="9">
        <v>226119.13</v>
      </c>
      <c r="H150" s="9">
        <f>tbl_det101315[[#This Row],[Current Unmatched Royalties Reported and Transferred]]-tbl_det101315[[#This Row],[Original Unmatched Reported and Transferred]]</f>
        <v>1503.2699999999895</v>
      </c>
      <c r="I150" s="7">
        <v>227622.39999999999</v>
      </c>
    </row>
    <row r="151" spans="2:9" x14ac:dyDescent="0.3">
      <c r="B151" s="1" t="s">
        <v>5</v>
      </c>
      <c r="C151" s="1" t="s">
        <v>8</v>
      </c>
      <c r="D151" s="1" t="s">
        <v>7</v>
      </c>
      <c r="E151" s="6">
        <v>43709</v>
      </c>
      <c r="F151" s="6">
        <v>43738</v>
      </c>
      <c r="G151" s="9">
        <v>236548.69</v>
      </c>
      <c r="H151" s="9">
        <f>tbl_det101315[[#This Row],[Current Unmatched Royalties Reported and Transferred]]-tbl_det101315[[#This Row],[Original Unmatched Reported and Transferred]]</f>
        <v>1558.0299999999988</v>
      </c>
      <c r="I151" s="7">
        <v>238106.72</v>
      </c>
    </row>
    <row r="152" spans="2:9" x14ac:dyDescent="0.3">
      <c r="B152" s="1" t="s">
        <v>5</v>
      </c>
      <c r="C152" s="1" t="s">
        <v>8</v>
      </c>
      <c r="D152" s="1" t="s">
        <v>7</v>
      </c>
      <c r="E152" s="6">
        <v>43739</v>
      </c>
      <c r="F152" s="6">
        <v>43769</v>
      </c>
      <c r="G152" s="9">
        <v>255816.4</v>
      </c>
      <c r="H152" s="9">
        <f>tbl_det101315[[#This Row],[Current Unmatched Royalties Reported and Transferred]]-tbl_det101315[[#This Row],[Original Unmatched Reported and Transferred]]</f>
        <v>1684.7799999999988</v>
      </c>
      <c r="I152" s="7">
        <v>257501.18</v>
      </c>
    </row>
    <row r="153" spans="2:9" x14ac:dyDescent="0.3">
      <c r="B153" s="1" t="s">
        <v>5</v>
      </c>
      <c r="C153" s="1" t="s">
        <v>8</v>
      </c>
      <c r="D153" s="1" t="s">
        <v>7</v>
      </c>
      <c r="E153" s="6">
        <v>43770</v>
      </c>
      <c r="F153" s="6">
        <v>43799</v>
      </c>
      <c r="G153" s="9">
        <v>283190.71000000002</v>
      </c>
      <c r="H153" s="9">
        <f>tbl_det101315[[#This Row],[Current Unmatched Royalties Reported and Transferred]]-tbl_det101315[[#This Row],[Original Unmatched Reported and Transferred]]</f>
        <v>1796.4899999999907</v>
      </c>
      <c r="I153" s="7">
        <v>284987.2</v>
      </c>
    </row>
    <row r="154" spans="2:9" x14ac:dyDescent="0.3">
      <c r="B154" s="1" t="s">
        <v>5</v>
      </c>
      <c r="C154" s="1" t="s">
        <v>8</v>
      </c>
      <c r="D154" s="1" t="s">
        <v>7</v>
      </c>
      <c r="E154" s="6">
        <v>43800</v>
      </c>
      <c r="F154" s="6">
        <v>43830</v>
      </c>
      <c r="G154" s="9">
        <v>312427.48</v>
      </c>
      <c r="H154" s="9">
        <f>tbl_det101315[[#This Row],[Current Unmatched Royalties Reported and Transferred]]-tbl_det101315[[#This Row],[Original Unmatched Reported and Transferred]]</f>
        <v>1741.7700000000186</v>
      </c>
      <c r="I154" s="7">
        <v>314169.25</v>
      </c>
    </row>
    <row r="155" spans="2:9" x14ac:dyDescent="0.3">
      <c r="B155" s="1" t="s">
        <v>5</v>
      </c>
      <c r="C155" s="1" t="s">
        <v>8</v>
      </c>
      <c r="D155" s="1" t="s">
        <v>7</v>
      </c>
      <c r="E155" s="6">
        <v>43831</v>
      </c>
      <c r="F155" s="6">
        <v>43861</v>
      </c>
      <c r="G155" s="9">
        <v>282572.46000000002</v>
      </c>
      <c r="H155" s="9">
        <f>tbl_det101315[[#This Row],[Current Unmatched Royalties Reported and Transferred]]-tbl_det101315[[#This Row],[Original Unmatched Reported and Transferred]]</f>
        <v>1445.1599999999744</v>
      </c>
      <c r="I155" s="7">
        <v>284017.62</v>
      </c>
    </row>
    <row r="156" spans="2:9" x14ac:dyDescent="0.3">
      <c r="B156" s="1" t="s">
        <v>5</v>
      </c>
      <c r="C156" s="1" t="s">
        <v>8</v>
      </c>
      <c r="D156" s="1" t="s">
        <v>7</v>
      </c>
      <c r="E156" s="6">
        <v>43862</v>
      </c>
      <c r="F156" s="6">
        <v>43889</v>
      </c>
      <c r="G156" s="9">
        <v>327465.76</v>
      </c>
      <c r="H156" s="9">
        <f>tbl_det101315[[#This Row],[Current Unmatched Royalties Reported and Transferred]]-tbl_det101315[[#This Row],[Original Unmatched Reported and Transferred]]</f>
        <v>1676.7799999999697</v>
      </c>
      <c r="I156" s="7">
        <v>329142.53999999998</v>
      </c>
    </row>
    <row r="157" spans="2:9" x14ac:dyDescent="0.3">
      <c r="B157" s="1" t="s">
        <v>5</v>
      </c>
      <c r="C157" s="1" t="s">
        <v>8</v>
      </c>
      <c r="D157" s="1" t="s">
        <v>7</v>
      </c>
      <c r="E157" s="6">
        <v>43891</v>
      </c>
      <c r="F157" s="6">
        <v>43921</v>
      </c>
      <c r="G157" s="9">
        <v>332451.28999999998</v>
      </c>
      <c r="H157" s="9">
        <f>tbl_det101315[[#This Row],[Current Unmatched Royalties Reported and Transferred]]-tbl_det101315[[#This Row],[Original Unmatched Reported and Transferred]]</f>
        <v>1509.3800000000047</v>
      </c>
      <c r="I157" s="7">
        <v>333960.67</v>
      </c>
    </row>
    <row r="158" spans="2:9" x14ac:dyDescent="0.3">
      <c r="B158" s="1" t="s">
        <v>5</v>
      </c>
      <c r="C158" s="1" t="s">
        <v>8</v>
      </c>
      <c r="D158" s="1" t="s">
        <v>7</v>
      </c>
      <c r="E158" s="6">
        <v>43922</v>
      </c>
      <c r="F158" s="6">
        <v>43951</v>
      </c>
      <c r="G158" s="9">
        <v>316101.45</v>
      </c>
      <c r="H158" s="9">
        <f>tbl_det101315[[#This Row],[Current Unmatched Royalties Reported and Transferred]]-tbl_det101315[[#This Row],[Original Unmatched Reported and Transferred]]</f>
        <v>1284.5499999999884</v>
      </c>
      <c r="I158" s="7">
        <v>317386</v>
      </c>
    </row>
    <row r="159" spans="2:9" x14ac:dyDescent="0.3">
      <c r="B159" s="1" t="s">
        <v>5</v>
      </c>
      <c r="C159" s="1" t="s">
        <v>8</v>
      </c>
      <c r="D159" s="1" t="s">
        <v>7</v>
      </c>
      <c r="E159" s="6">
        <v>43952</v>
      </c>
      <c r="F159" s="6">
        <v>43982</v>
      </c>
      <c r="G159" s="9">
        <v>363787.82</v>
      </c>
      <c r="H159" s="9">
        <f>tbl_det101315[[#This Row],[Current Unmatched Royalties Reported and Transferred]]-tbl_det101315[[#This Row],[Original Unmatched Reported and Transferred]]</f>
        <v>1143.789999999979</v>
      </c>
      <c r="I159" s="7">
        <v>364931.61</v>
      </c>
    </row>
    <row r="160" spans="2:9" x14ac:dyDescent="0.3">
      <c r="B160" s="1" t="s">
        <v>5</v>
      </c>
      <c r="C160" s="1" t="s">
        <v>8</v>
      </c>
      <c r="D160" s="1" t="s">
        <v>7</v>
      </c>
      <c r="E160" s="6">
        <v>43983</v>
      </c>
      <c r="F160" s="6">
        <v>44012</v>
      </c>
      <c r="G160" s="9">
        <v>417437.01</v>
      </c>
      <c r="H160" s="9">
        <f>tbl_det101315[[#This Row],[Current Unmatched Royalties Reported and Transferred]]-tbl_det101315[[#This Row],[Original Unmatched Reported and Transferred]]</f>
        <v>1068.8399999999674</v>
      </c>
      <c r="I160" s="7">
        <v>418505.85</v>
      </c>
    </row>
    <row r="161" spans="2:9" x14ac:dyDescent="0.3">
      <c r="B161" s="1" t="s">
        <v>5</v>
      </c>
      <c r="C161" s="1" t="s">
        <v>8</v>
      </c>
      <c r="D161" s="1" t="s">
        <v>7</v>
      </c>
      <c r="E161" s="6">
        <v>44013</v>
      </c>
      <c r="F161" s="6">
        <v>44043</v>
      </c>
      <c r="G161" s="9">
        <v>449057.31</v>
      </c>
      <c r="H161" s="9">
        <f>tbl_det101315[[#This Row],[Current Unmatched Royalties Reported and Transferred]]-tbl_det101315[[#This Row],[Original Unmatched Reported and Transferred]]</f>
        <v>1068.5200000000186</v>
      </c>
      <c r="I161" s="7">
        <v>450125.83</v>
      </c>
    </row>
    <row r="162" spans="2:9" x14ac:dyDescent="0.3">
      <c r="B162" s="1" t="s">
        <v>5</v>
      </c>
      <c r="C162" s="1" t="s">
        <v>8</v>
      </c>
      <c r="D162" s="1" t="s">
        <v>7</v>
      </c>
      <c r="E162" s="6">
        <v>44044</v>
      </c>
      <c r="F162" s="6">
        <v>44074</v>
      </c>
      <c r="G162" s="9">
        <v>508088.47</v>
      </c>
      <c r="H162" s="9">
        <f>tbl_det101315[[#This Row],[Current Unmatched Royalties Reported and Transferred]]-tbl_det101315[[#This Row],[Original Unmatched Reported and Transferred]]</f>
        <v>1106.710000000021</v>
      </c>
      <c r="I162" s="7">
        <v>509195.18</v>
      </c>
    </row>
    <row r="163" spans="2:9" x14ac:dyDescent="0.3">
      <c r="B163" s="1" t="s">
        <v>5</v>
      </c>
      <c r="C163" s="1" t="s">
        <v>8</v>
      </c>
      <c r="D163" s="1" t="s">
        <v>7</v>
      </c>
      <c r="E163" s="6">
        <v>44075</v>
      </c>
      <c r="F163" s="6">
        <v>44104</v>
      </c>
      <c r="G163" s="9">
        <v>612022.34</v>
      </c>
      <c r="H163" s="9">
        <f>tbl_det101315[[#This Row],[Current Unmatched Royalties Reported and Transferred]]-tbl_det101315[[#This Row],[Original Unmatched Reported and Transferred]]</f>
        <v>1222.3000000000466</v>
      </c>
      <c r="I163" s="7">
        <v>613244.64</v>
      </c>
    </row>
    <row r="164" spans="2:9" x14ac:dyDescent="0.3">
      <c r="B164" s="1" t="s">
        <v>5</v>
      </c>
      <c r="C164" s="1" t="s">
        <v>8</v>
      </c>
      <c r="D164" s="1" t="s">
        <v>7</v>
      </c>
      <c r="E164" s="6">
        <v>44105</v>
      </c>
      <c r="F164" s="6">
        <v>44135</v>
      </c>
      <c r="G164" s="9">
        <v>681056.24</v>
      </c>
      <c r="H164" s="9">
        <f>tbl_det101315[[#This Row],[Current Unmatched Royalties Reported and Transferred]]-tbl_det101315[[#This Row],[Original Unmatched Reported and Transferred]]</f>
        <v>1225.4899999999907</v>
      </c>
      <c r="I164" s="7">
        <v>682281.73</v>
      </c>
    </row>
    <row r="165" spans="2:9" x14ac:dyDescent="0.3">
      <c r="B165" s="1" t="s">
        <v>5</v>
      </c>
      <c r="C165" s="1" t="s">
        <v>8</v>
      </c>
      <c r="D165" s="1" t="s">
        <v>7</v>
      </c>
      <c r="E165" s="6">
        <v>44136</v>
      </c>
      <c r="F165" s="6">
        <v>44165</v>
      </c>
      <c r="G165" s="9">
        <v>787027.65</v>
      </c>
      <c r="H165" s="9">
        <f>tbl_det101315[[#This Row],[Current Unmatched Royalties Reported and Transferred]]-tbl_det101315[[#This Row],[Original Unmatched Reported and Transferred]]</f>
        <v>1321.6600000000326</v>
      </c>
      <c r="I165" s="7">
        <v>788349.31</v>
      </c>
    </row>
    <row r="166" spans="2:9" x14ac:dyDescent="0.3">
      <c r="B166" s="1" t="s">
        <v>5</v>
      </c>
      <c r="C166" s="1" t="s">
        <v>8</v>
      </c>
      <c r="D166" s="1" t="s">
        <v>7</v>
      </c>
      <c r="E166" s="6">
        <v>44166</v>
      </c>
      <c r="F166" s="6">
        <v>44196</v>
      </c>
      <c r="G166" s="9">
        <v>866833.56</v>
      </c>
      <c r="H166" s="9">
        <f>tbl_det101315[[#This Row],[Current Unmatched Royalties Reported and Transferred]]-tbl_det101315[[#This Row],[Original Unmatched Reported and Transferred]]</f>
        <v>1446.2899999999208</v>
      </c>
      <c r="I166" s="7">
        <v>868279.85</v>
      </c>
    </row>
    <row r="167" spans="2:9" ht="15" thickBot="1" x14ac:dyDescent="0.35"/>
    <row r="168" spans="2:9" ht="15" thickBot="1" x14ac:dyDescent="0.35">
      <c r="F168" s="2" t="s">
        <v>0</v>
      </c>
      <c r="G168" s="10">
        <f>SUM(tbl_det101315[Original Unmatched Reported and Transferred])</f>
        <v>32855221.600000001</v>
      </c>
      <c r="H168" s="10">
        <f>SUM(tbl_det101315[Additional Transferred])</f>
        <v>179341.96999999991</v>
      </c>
      <c r="I168" s="3">
        <f>SUM(tbl_det101315[Current Unmatched Royalties Reported and Transferred])</f>
        <v>33034563.570000011</v>
      </c>
    </row>
  </sheetData>
  <phoneticPr fontId="4" type="noConversion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647D3524112A49A31E90836F8A6E6F" ma:contentTypeVersion="9" ma:contentTypeDescription="Create a new document." ma:contentTypeScope="" ma:versionID="7ebc6a3d3bb0c87763c4d01008034762">
  <xsd:schema xmlns:xsd="http://www.w3.org/2001/XMLSchema" xmlns:xs="http://www.w3.org/2001/XMLSchema" xmlns:p="http://schemas.microsoft.com/office/2006/metadata/properties" xmlns:ns2="36fce896-8665-4f0f-9544-d10bb66873f1" xmlns:ns3="833744b5-8590-46b1-be0e-b7793814dce1" targetNamespace="http://schemas.microsoft.com/office/2006/metadata/properties" ma:root="true" ma:fieldsID="0980e1fad810cc7acfff8daa57106e07" ns2:_="" ns3:_="">
    <xsd:import namespace="36fce896-8665-4f0f-9544-d10bb66873f1"/>
    <xsd:import namespace="833744b5-8590-46b1-be0e-b7793814dc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fce896-8665-4f0f-9544-d10bb66873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3744b5-8590-46b1-be0e-b7793814dce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D446A4-CD38-4376-B199-66282FDC959B}"/>
</file>

<file path=customXml/itemProps2.xml><?xml version="1.0" encoding="utf-8"?>
<ds:datastoreItem xmlns:ds="http://schemas.openxmlformats.org/officeDocument/2006/customXml" ds:itemID="{F74CE9FE-F761-4387-AAAC-00CE8F19D14D}"/>
</file>

<file path=customXml/itemProps3.xml><?xml version="1.0" encoding="utf-8"?>
<ds:datastoreItem xmlns:ds="http://schemas.openxmlformats.org/officeDocument/2006/customXml" ds:itemID="{03C1CBAB-B192-4620-8CB1-85089290C9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Detail - Google</vt:lpstr>
      <vt:lpstr>'Detail - Google'!total_rng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2021-11-10T07:46:29Z</dcterms:created>
  <dcterms:modified xsi:type="dcterms:W3CDTF">2021-12-14T06:12:36Z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0x01010066647D3524112A49A31E90836F8A6E6F</vt:lpwstr>
  </property>
</Properties>
</file>