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U:\Documents référence\"/>
    </mc:Choice>
  </mc:AlternateContent>
  <xr:revisionPtr revIDLastSave="0" documentId="13_ncr:1_{43C74DCE-D0DC-4DD2-BA8D-B809A1EB0661}" xr6:coauthVersionLast="40" xr6:coauthVersionMax="40" xr10:uidLastSave="{00000000-0000-0000-0000-000000000000}"/>
  <bookViews>
    <workbookView xWindow="0" yWindow="0" windowWidth="23040" windowHeight="9252" activeTab="2" xr2:uid="{00000000-000D-0000-FFFF-FFFF00000000}"/>
  </bookViews>
  <sheets>
    <sheet name="Directives" sheetId="3" r:id="rId1"/>
    <sheet name="Legend" sheetId="5" r:id="rId2"/>
    <sheet name="Planning tool" sheetId="4" r:id="rId3"/>
  </sheets>
  <definedNames>
    <definedName name="_xlnm.Print_Area" localSheetId="0">Directives!$A$1:$B$29</definedName>
    <definedName name="_xlnm.Print_Area" localSheetId="2">'Planning tool'!$A$1:$BF$49</definedName>
  </definedNames>
  <calcPr calcId="191029"/>
  <customWorkbookViews>
    <customWorkbookView name="Bernard St-Onge - Affichage personnalisé" guid="{E3FC4740-6B4C-4C33-BF12-5BC1E16A7988}" mergeInterval="0" personalView="1" maximized="1" xWindow="1" yWindow="1" windowWidth="1918" windowHeight="1028" activeSheetId="1"/>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 i="4" l="1"/>
  <c r="AY4" i="4" l="1"/>
  <c r="AY5" i="4"/>
  <c r="AY7" i="4"/>
  <c r="AY12" i="4"/>
  <c r="AY17" i="4"/>
  <c r="AY22" i="4"/>
  <c r="AY26" i="4"/>
  <c r="AY30" i="4"/>
  <c r="AY34" i="4"/>
  <c r="AY38" i="4"/>
  <c r="AY42" i="4"/>
  <c r="AY46" i="4"/>
  <c r="AS4" i="4"/>
  <c r="AS5" i="4"/>
  <c r="AS7" i="4"/>
  <c r="AS12" i="4"/>
  <c r="AS17" i="4"/>
  <c r="AS22" i="4"/>
  <c r="AS26" i="4"/>
  <c r="AS30" i="4"/>
  <c r="AS34" i="4"/>
  <c r="AS38" i="4"/>
  <c r="AS42" i="4"/>
  <c r="AS46" i="4"/>
  <c r="AM4" i="4"/>
  <c r="AM5" i="4"/>
  <c r="AM7" i="4"/>
  <c r="AM12" i="4"/>
  <c r="AM17" i="4"/>
  <c r="AM22" i="4"/>
  <c r="AM26" i="4"/>
  <c r="AM30" i="4"/>
  <c r="AM34" i="4"/>
  <c r="AM38" i="4"/>
  <c r="AM42" i="4"/>
  <c r="AM46" i="4"/>
  <c r="AJ4" i="4"/>
  <c r="AJ5" i="4"/>
  <c r="AJ7" i="4"/>
  <c r="AJ12" i="4"/>
  <c r="AJ17" i="4"/>
  <c r="AJ22" i="4"/>
  <c r="AJ26" i="4"/>
  <c r="AJ30" i="4"/>
  <c r="AJ34" i="4"/>
  <c r="AJ38" i="4"/>
  <c r="AJ42" i="4"/>
  <c r="AJ46" i="4"/>
  <c r="AC4" i="4"/>
  <c r="AC5" i="4"/>
  <c r="AC7" i="4"/>
  <c r="AC12" i="4"/>
  <c r="AC17" i="4"/>
  <c r="AC22" i="4"/>
  <c r="AC26" i="4"/>
  <c r="AC30" i="4"/>
  <c r="AC34" i="4"/>
  <c r="AC38" i="4"/>
  <c r="AC42" i="4"/>
  <c r="AC46" i="4"/>
  <c r="S4" i="4"/>
  <c r="S5" i="4"/>
  <c r="S7" i="4"/>
  <c r="S12" i="4"/>
  <c r="S17" i="4"/>
  <c r="S22" i="4"/>
  <c r="S26" i="4"/>
  <c r="S30" i="4"/>
  <c r="S34" i="4"/>
  <c r="S38" i="4"/>
  <c r="S42" i="4"/>
  <c r="S46" i="4"/>
  <c r="D4" i="4"/>
  <c r="D5" i="4"/>
  <c r="D12" i="4"/>
  <c r="D17" i="4"/>
  <c r="D22" i="4"/>
  <c r="D26" i="4"/>
  <c r="D30" i="4"/>
  <c r="D34" i="4"/>
  <c r="D38" i="4"/>
  <c r="D42" i="4"/>
  <c r="D46" i="4"/>
  <c r="AY3" i="4"/>
  <c r="AS3" i="4"/>
  <c r="AM3" i="4"/>
  <c r="AJ3" i="4"/>
  <c r="AC3" i="4"/>
  <c r="S3" i="4"/>
  <c r="D3" i="4"/>
  <c r="B29" i="3"/>
  <c r="D8" i="4" s="1"/>
  <c r="S6" i="4" l="1"/>
  <c r="C42" i="4"/>
  <c r="AY47" i="4"/>
  <c r="AY49" i="4"/>
  <c r="AY48" i="4"/>
  <c r="AS48" i="4"/>
  <c r="AS49" i="4"/>
  <c r="AM47" i="4"/>
  <c r="AS47" i="4"/>
  <c r="AY43" i="4"/>
  <c r="AY44" i="4"/>
  <c r="AY45" i="4"/>
  <c r="AS43" i="4"/>
  <c r="AS44" i="4"/>
  <c r="AS45" i="4"/>
  <c r="AM43" i="4"/>
  <c r="AY39" i="4"/>
  <c r="AY40" i="4"/>
  <c r="AY41" i="4"/>
  <c r="AS40" i="4"/>
  <c r="AS41" i="4"/>
  <c r="AM39" i="4"/>
  <c r="AS39" i="4"/>
  <c r="AY35" i="4"/>
  <c r="AY36" i="4"/>
  <c r="AY37" i="4"/>
  <c r="AS36" i="4"/>
  <c r="AS37" i="4"/>
  <c r="AM35" i="4"/>
  <c r="AS35" i="4"/>
  <c r="AY31" i="4"/>
  <c r="AY32" i="4"/>
  <c r="AY33" i="4"/>
  <c r="AS32" i="4"/>
  <c r="AS33" i="4"/>
  <c r="AM31" i="4"/>
  <c r="AS31" i="4"/>
  <c r="AY27" i="4"/>
  <c r="AY28" i="4"/>
  <c r="AY29" i="4"/>
  <c r="AS28" i="4"/>
  <c r="AS29" i="4"/>
  <c r="AM27" i="4"/>
  <c r="AS27" i="4"/>
  <c r="AM48" i="4"/>
  <c r="AM49" i="4"/>
  <c r="AJ47" i="4"/>
  <c r="AJ48" i="4"/>
  <c r="AJ49" i="4"/>
  <c r="AC48" i="4"/>
  <c r="AC49" i="4"/>
  <c r="S47" i="4"/>
  <c r="AC47" i="4"/>
  <c r="AM44" i="4"/>
  <c r="AM45" i="4"/>
  <c r="AJ43" i="4"/>
  <c r="AJ44" i="4"/>
  <c r="AJ45" i="4"/>
  <c r="AC43" i="4"/>
  <c r="AC44" i="4"/>
  <c r="AC45" i="4"/>
  <c r="S43" i="4"/>
  <c r="AM40" i="4"/>
  <c r="AM41" i="4"/>
  <c r="AJ39" i="4"/>
  <c r="AJ40" i="4"/>
  <c r="AJ41" i="4"/>
  <c r="AC40" i="4"/>
  <c r="AC41" i="4"/>
  <c r="S39" i="4"/>
  <c r="AC39" i="4"/>
  <c r="AM36" i="4"/>
  <c r="AM37" i="4"/>
  <c r="AJ35" i="4"/>
  <c r="AJ36" i="4"/>
  <c r="AJ37" i="4"/>
  <c r="AC36" i="4"/>
  <c r="AC37" i="4"/>
  <c r="S35" i="4"/>
  <c r="AC35" i="4"/>
  <c r="AM32" i="4"/>
  <c r="AM33" i="4"/>
  <c r="AJ31" i="4"/>
  <c r="AJ32" i="4"/>
  <c r="AJ33" i="4"/>
  <c r="AC32" i="4"/>
  <c r="AC33" i="4"/>
  <c r="S31" i="4"/>
  <c r="AC31" i="4"/>
  <c r="AM28" i="4"/>
  <c r="AM29" i="4"/>
  <c r="AJ27" i="4"/>
  <c r="AJ28" i="4"/>
  <c r="AJ29" i="4"/>
  <c r="AC27" i="4"/>
  <c r="AC28" i="4"/>
  <c r="AC29" i="4"/>
  <c r="S27" i="4"/>
  <c r="S48" i="4"/>
  <c r="S49" i="4"/>
  <c r="D47" i="4"/>
  <c r="S44" i="4"/>
  <c r="S45" i="4"/>
  <c r="D43" i="4"/>
  <c r="S40" i="4"/>
  <c r="S41" i="4"/>
  <c r="D39" i="4"/>
  <c r="S36" i="4"/>
  <c r="S37" i="4"/>
  <c r="D35" i="4"/>
  <c r="S32" i="4"/>
  <c r="S33" i="4"/>
  <c r="D31" i="4"/>
  <c r="S28" i="4"/>
  <c r="S29" i="4"/>
  <c r="D27" i="4"/>
  <c r="C34" i="4"/>
  <c r="C38" i="4"/>
  <c r="C46" i="4"/>
  <c r="C30" i="4"/>
  <c r="C26" i="4"/>
  <c r="C4" i="4"/>
  <c r="B4" i="4" s="1"/>
  <c r="C3" i="4"/>
  <c r="B3" i="4" s="1"/>
  <c r="C5" i="4"/>
  <c r="AY23" i="4"/>
  <c r="AY25" i="4"/>
  <c r="AY24" i="4"/>
  <c r="AS25" i="4"/>
  <c r="AS24" i="4"/>
  <c r="AM24" i="4"/>
  <c r="AS23" i="4"/>
  <c r="AM25" i="4"/>
  <c r="AM23" i="4"/>
  <c r="AC25" i="4"/>
  <c r="AJ23" i="4"/>
  <c r="AJ25" i="4"/>
  <c r="AJ24" i="4"/>
  <c r="AC24" i="4"/>
  <c r="AC23" i="4"/>
  <c r="S25" i="4"/>
  <c r="S24" i="4"/>
  <c r="S23" i="4"/>
  <c r="D23" i="4"/>
  <c r="AY21" i="4"/>
  <c r="AY20" i="4"/>
  <c r="AY19" i="4"/>
  <c r="AY18" i="4"/>
  <c r="AS21" i="4"/>
  <c r="AS20" i="4"/>
  <c r="AS19" i="4"/>
  <c r="AS18" i="4"/>
  <c r="AM21" i="4"/>
  <c r="AM20" i="4"/>
  <c r="AM19" i="4"/>
  <c r="AM18" i="4"/>
  <c r="AJ21" i="4"/>
  <c r="AJ20" i="4"/>
  <c r="AJ19" i="4"/>
  <c r="AJ18" i="4"/>
  <c r="AC21" i="4"/>
  <c r="AC20" i="4"/>
  <c r="AC19" i="4"/>
  <c r="AC18" i="4"/>
  <c r="S21" i="4"/>
  <c r="S20" i="4"/>
  <c r="S19" i="4"/>
  <c r="S18" i="4"/>
  <c r="D18" i="4"/>
  <c r="AY16" i="4"/>
  <c r="AY15" i="4"/>
  <c r="AY14" i="4"/>
  <c r="AY13" i="4"/>
  <c r="AS16" i="4"/>
  <c r="AS15" i="4"/>
  <c r="AS14" i="4"/>
  <c r="AS13" i="4"/>
  <c r="AM16" i="4"/>
  <c r="AM15" i="4"/>
  <c r="AM14" i="4"/>
  <c r="AM13" i="4"/>
  <c r="AJ16" i="4"/>
  <c r="AJ15" i="4"/>
  <c r="AJ14" i="4"/>
  <c r="AC14" i="4"/>
  <c r="AJ13" i="4"/>
  <c r="AC16" i="4"/>
  <c r="AC15" i="4"/>
  <c r="AC13" i="4"/>
  <c r="S16" i="4"/>
  <c r="S15" i="4"/>
  <c r="S14" i="4"/>
  <c r="AY9" i="4"/>
  <c r="D13" i="4"/>
  <c r="S13" i="4"/>
  <c r="AY11" i="4"/>
  <c r="AY10" i="4"/>
  <c r="AY8" i="4"/>
  <c r="AS11" i="4"/>
  <c r="AS10" i="4"/>
  <c r="AS9" i="4"/>
  <c r="AS8" i="4"/>
  <c r="AM11" i="4"/>
  <c r="AM10" i="4"/>
  <c r="AM9" i="4"/>
  <c r="AM8" i="4"/>
  <c r="AJ11" i="4"/>
  <c r="AJ10" i="4"/>
  <c r="AJ9" i="4"/>
  <c r="AJ8" i="4"/>
  <c r="AC11" i="4"/>
  <c r="AC10" i="4"/>
  <c r="AC9" i="4"/>
  <c r="S8" i="4"/>
  <c r="S11" i="4"/>
  <c r="S10" i="4"/>
  <c r="AC8" i="4"/>
  <c r="S9" i="4"/>
  <c r="AY6" i="4"/>
  <c r="AS6" i="4"/>
  <c r="AM6" i="4"/>
  <c r="AC6" i="4"/>
  <c r="AJ6" i="4"/>
  <c r="D6" i="4"/>
  <c r="D49" i="4"/>
  <c r="D48" i="4"/>
  <c r="D45" i="4"/>
  <c r="D44" i="4"/>
  <c r="D41" i="4"/>
  <c r="D40" i="4"/>
  <c r="D37" i="4"/>
  <c r="D36" i="4"/>
  <c r="D33" i="4"/>
  <c r="D32" i="4"/>
  <c r="D29" i="4"/>
  <c r="D28" i="4"/>
  <c r="D24" i="4"/>
  <c r="D25" i="4"/>
  <c r="D21" i="4"/>
  <c r="D20" i="4"/>
  <c r="D19" i="4"/>
  <c r="D16" i="4"/>
  <c r="D15" i="4"/>
  <c r="D14" i="4"/>
  <c r="D9" i="4"/>
  <c r="D11" i="4"/>
  <c r="D10" i="4"/>
  <c r="B28" i="4" l="1"/>
  <c r="B29" i="4"/>
  <c r="B34" i="4"/>
  <c r="B35" i="4"/>
  <c r="B36" i="4"/>
  <c r="B37" i="4"/>
  <c r="B30" i="4"/>
  <c r="B32" i="4"/>
  <c r="B33" i="4"/>
  <c r="B31" i="4"/>
  <c r="B40" i="4"/>
  <c r="B41" i="4"/>
  <c r="B42" i="4"/>
  <c r="B46" i="4"/>
  <c r="B38" i="4"/>
  <c r="B26" i="4"/>
  <c r="B5" i="4"/>
  <c r="C45" i="4"/>
  <c r="B45" i="4" s="1"/>
  <c r="C49" i="4"/>
  <c r="B49" i="4" s="1"/>
  <c r="C47" i="4"/>
  <c r="B47" i="4" s="1"/>
  <c r="C48" i="4"/>
  <c r="B48" i="4" s="1"/>
  <c r="C44" i="4"/>
  <c r="B44" i="4" s="1"/>
  <c r="C43" i="4"/>
  <c r="B43" i="4" s="1"/>
  <c r="C39" i="4"/>
  <c r="B39" i="4" s="1"/>
  <c r="C41" i="4"/>
  <c r="C40" i="4"/>
  <c r="C35" i="4"/>
  <c r="C37" i="4"/>
  <c r="C36" i="4"/>
  <c r="C32" i="4"/>
  <c r="C31" i="4"/>
  <c r="C33" i="4"/>
  <c r="C29" i="4"/>
  <c r="C27" i="4"/>
  <c r="B27" i="4" s="1"/>
  <c r="C28" i="4"/>
  <c r="B16" i="4"/>
  <c r="B13" i="4"/>
  <c r="C11" i="4"/>
  <c r="B11" i="4" s="1"/>
  <c r="C8" i="4"/>
  <c r="B8" i="4" s="1"/>
  <c r="C10" i="4"/>
  <c r="B10" i="4" s="1"/>
  <c r="C6" i="4"/>
</calcChain>
</file>

<file path=xl/sharedStrings.xml><?xml version="1.0" encoding="utf-8"?>
<sst xmlns="http://schemas.openxmlformats.org/spreadsheetml/2006/main" count="121" uniqueCount="90">
  <si>
    <t>x</t>
  </si>
  <si>
    <t>Legend</t>
  </si>
  <si>
    <t>VALIDATION OF THE TRAINING REQUIREMENTS PER POSITION FOR EACH OF YOUR EMPLOYEES</t>
  </si>
  <si>
    <t>Valid and required training for the position</t>
  </si>
  <si>
    <t>Missing and required training for the position</t>
  </si>
  <si>
    <t>Training due and required for the position</t>
  </si>
  <si>
    <t>Training not required for this position</t>
  </si>
  <si>
    <t>INSTRUCTIONS :</t>
  </si>
  <si>
    <t>Step 1: Review the list of training in line 1 and add the missing courses for your company in the "Other training" category.</t>
  </si>
  <si>
    <t>Other training</t>
  </si>
  <si>
    <t>Step 3: In line 4, identify the department to be assessed and put an "X" in the green boxes to identify the training requirements for that department.</t>
  </si>
  <si>
    <t>Step 4: In line 5, put an "X" in the blue boxes to identify each of the training required to be in charge of this department.</t>
  </si>
  <si>
    <t xml:space="preserve">Step 2: In line 3, identify the site to be assessed and put an "X" in the blue boxes to identify the general training requirements of the site. </t>
  </si>
  <si>
    <t>Step 5: In line 6, indicate the name of the person in charge of the department and the due date of each of the training he or she must complete (indicate both valid and expired training). Excel will automatically identify the required training courses that are still valid (in green), those that have expired (in red) and those that are missing (in orange).</t>
  </si>
  <si>
    <t>Step 6: Indicate the title of each position in the department for which specific training is required (blue lines). Put an "X" in the blue boxes to identify the training required for each position.</t>
  </si>
  <si>
    <t>Step 7: Indicate the name of each employee assigned to each position (indicate all employees, even if they are already assigned to another position).</t>
  </si>
  <si>
    <t xml:space="preserve">Step 8: By position, for each employee, enter the due date of each training for which they have training (indicate both valid and expired training). Excel will automatically identify the required training courses that are still valid (in green), those that have expired (in red) and those that are missing (in orange). </t>
  </si>
  <si>
    <t>ANALYSIS :</t>
  </si>
  <si>
    <t>The beige cells indicate the number of valid training courses per employee, for each of the seven main training categories: health and safety, environment, mobile equipment, electrical safety, HSEQMS system, induction, other training.
The numbers in the beige cells of the position lines indicate the amount of training required in each of these seven categories.</t>
  </si>
  <si>
    <r>
      <rPr>
        <b/>
        <i/>
        <sz val="10"/>
        <color indexed="8"/>
        <rFont val="Wingdings"/>
        <charset val="2"/>
      </rPr>
      <t>ü</t>
    </r>
    <r>
      <rPr>
        <b/>
        <i/>
        <sz val="10"/>
        <color indexed="8"/>
        <rFont val="Calibri"/>
        <family val="2"/>
      </rPr>
      <t xml:space="preserve">  To make it easier for you to manage your employees' compliance, you can purchase each of the training courses online by clicking on the title of the required training.</t>
    </r>
  </si>
  <si>
    <t>Today's date to validate the expiration of the training courses:</t>
  </si>
  <si>
    <t>DEPARTMENTS - FUNCTIONS - EMPLOYEES</t>
  </si>
  <si>
    <t>Site (General site requirements)</t>
  </si>
  <si>
    <t>The purple cells indicate the sum of the beige cells, which is the total number of valid training of the employee for the position he occupies, in numbers and percentages. Therefore, each employee should obtain a score of 100% to be considered qualified to perform the tasks related to his or her position.</t>
  </si>
  <si>
    <t>Department (department specific requirements)</t>
  </si>
  <si>
    <t>Head of the department</t>
  </si>
  <si>
    <t>Name of the person in charge</t>
  </si>
  <si>
    <t>Position 1</t>
  </si>
  <si>
    <t>Employee 1</t>
  </si>
  <si>
    <t>Employee 2</t>
  </si>
  <si>
    <t>Employee 3</t>
  </si>
  <si>
    <t>Employee 4</t>
  </si>
  <si>
    <t>Position 2</t>
  </si>
  <si>
    <t>Position 3</t>
  </si>
  <si>
    <t>Position 4</t>
  </si>
  <si>
    <t>Position 5</t>
  </si>
  <si>
    <t>Position 6</t>
  </si>
  <si>
    <t>Position 7</t>
  </si>
  <si>
    <t>Position 8</t>
  </si>
  <si>
    <t>Position 9</t>
  </si>
  <si>
    <t>Position 10</t>
  </si>
  <si>
    <t>TRAINING - % OF COMPLIANCE</t>
  </si>
  <si>
    <t>TRAINING - TOTAL</t>
  </si>
  <si>
    <t>Health and safety</t>
  </si>
  <si>
    <t xml:space="preserve"> Lockout</t>
  </si>
  <si>
    <t>Thermal Stress</t>
  </si>
  <si>
    <t>Disc Cutter</t>
  </si>
  <si>
    <t>Roof Snow Removal</t>
  </si>
  <si>
    <t>Scaffolding</t>
  </si>
  <si>
    <t>Ladders and Stepladders</t>
  </si>
  <si>
    <t>Slinging</t>
  </si>
  <si>
    <t>Confined Space</t>
  </si>
  <si>
    <t>Inspection of individual fall protection devices</t>
  </si>
  <si>
    <t>Manual handling of loads</t>
  </si>
  <si>
    <t>Fall Protection</t>
  </si>
  <si>
    <t>Welding Safety</t>
  </si>
  <si>
    <t>Trenching and excavation</t>
  </si>
  <si>
    <t>Hot Work</t>
  </si>
  <si>
    <t>Environment</t>
  </si>
  <si>
    <t>Respirator Fit Test</t>
  </si>
  <si>
    <t>Beryllium</t>
  </si>
  <si>
    <t>Coal Tar Pitch</t>
  </si>
  <si>
    <t>Hearing Protection</t>
  </si>
  <si>
    <t>Respiratory Protection</t>
  </si>
  <si>
    <t>Asbestos</t>
  </si>
  <si>
    <t>NH3 Ammonia</t>
  </si>
  <si>
    <t>WHMIS/GHS</t>
  </si>
  <si>
    <t>Transporting Dangerous Goods</t>
  </si>
  <si>
    <t>Mobile equipment</t>
  </si>
  <si>
    <t>Bridge Crane, Hoists, Slinging</t>
  </si>
  <si>
    <t>Forklift</t>
  </si>
  <si>
    <t>Forklift With Telescopic Mast</t>
  </si>
  <si>
    <t>Bobcat</t>
  </si>
  <si>
    <t>Boom and Scissor Lift</t>
  </si>
  <si>
    <t>Electric Pallet Trucks</t>
  </si>
  <si>
    <t>Electrical safety</t>
  </si>
  <si>
    <t>Electrical safety: introduction Z462</t>
  </si>
  <si>
    <t>Electrical safety Z462 For electricians</t>
  </si>
  <si>
    <t>HSEQ MS System</t>
  </si>
  <si>
    <t>Identifying and Assessing Risks in the Workplace (IRMA)</t>
  </si>
  <si>
    <t>Due Diligence</t>
  </si>
  <si>
    <t>Accident Investigation and Analysis</t>
  </si>
  <si>
    <t>Human Factors</t>
  </si>
  <si>
    <t>OCA: Observe – Communicate – Act in OHS</t>
  </si>
  <si>
    <t>Induction</t>
  </si>
  <si>
    <t>Induction DO1</t>
  </si>
  <si>
    <t>Induction DO2</t>
  </si>
  <si>
    <t>Induction DO3</t>
  </si>
  <si>
    <t>Induction DO4</t>
  </si>
  <si>
    <t>Induction DO5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</si>
</sst>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font>
      <sz val="11"/>
      <color indexed="8"/>
      <name val="Calibri"/>
    </font>
    <font>
      <sz val="11"/>
      <color indexed="8"/>
      <name val="Calibri"/>
      <family val="2"/>
    </font>
    <font>
      <b/>
      <sz val="11"/>
      <color indexed="8"/>
      <name val="Calibri"/>
      <family val="2"/>
    </font>
    <font>
      <sz val="10.5"/>
      <color indexed="8"/>
      <name val="Calibri"/>
      <family val="2"/>
    </font>
    <font>
      <sz val="9"/>
      <color indexed="8"/>
      <name val="Calibri"/>
      <family val="2"/>
    </font>
    <font>
      <u/>
      <sz val="11"/>
      <color theme="10"/>
      <name val="Calibri"/>
    </font>
    <font>
      <u/>
      <sz val="11"/>
      <color theme="10"/>
      <name val="Calibri"/>
      <family val="2"/>
    </font>
    <font>
      <b/>
      <sz val="10"/>
      <color indexed="8"/>
      <name val="Calibri"/>
      <family val="2"/>
    </font>
    <font>
      <b/>
      <u/>
      <sz val="10"/>
      <name val="Calibri"/>
      <family val="2"/>
    </font>
    <font>
      <b/>
      <sz val="10"/>
      <name val="Calibri"/>
      <family val="2"/>
    </font>
    <font>
      <sz val="10"/>
      <color indexed="8"/>
      <name val="Calibri"/>
      <family val="2"/>
    </font>
    <font>
      <b/>
      <i/>
      <sz val="10"/>
      <color indexed="8"/>
      <name val="Calibri"/>
      <family val="2"/>
      <charset val="2"/>
    </font>
    <font>
      <b/>
      <i/>
      <sz val="10"/>
      <color indexed="8"/>
      <name val="Wingdings"/>
      <charset val="2"/>
    </font>
    <font>
      <b/>
      <i/>
      <sz val="10"/>
      <color indexed="8"/>
      <name val="Calibri"/>
      <family val="2"/>
    </font>
    <font>
      <b/>
      <sz val="10"/>
      <color theme="0"/>
      <name val="Calibri"/>
      <family val="2"/>
    </font>
    <font>
      <sz val="11"/>
      <name val="Calibri"/>
      <family val="2"/>
    </font>
  </fonts>
  <fills count="14">
    <fill>
      <patternFill patternType="none"/>
    </fill>
    <fill>
      <patternFill patternType="gray125"/>
    </fill>
    <fill>
      <patternFill patternType="solid">
        <fgColor indexed="13"/>
        <bgColor indexed="8"/>
      </patternFill>
    </fill>
    <fill>
      <patternFill patternType="solid">
        <fgColor indexed="18"/>
        <bgColor indexed="8"/>
      </patternFill>
    </fill>
    <fill>
      <patternFill patternType="solid">
        <fgColor indexed="19"/>
        <bgColor indexed="8"/>
      </patternFill>
    </fill>
    <fill>
      <patternFill patternType="solid">
        <fgColor indexed="20"/>
        <bgColor indexed="8"/>
      </patternFill>
    </fill>
    <fill>
      <patternFill patternType="solid">
        <fgColor indexed="14"/>
        <bgColor indexed="8"/>
      </patternFill>
    </fill>
    <fill>
      <patternFill patternType="solid">
        <fgColor rgb="FFA5A5A5"/>
        <bgColor indexed="8"/>
      </patternFill>
    </fill>
    <fill>
      <patternFill patternType="solid">
        <fgColor rgb="FF00BB00"/>
        <bgColor indexed="8"/>
      </patternFill>
    </fill>
    <fill>
      <patternFill patternType="solid">
        <fgColor rgb="FFF1E8F8"/>
        <bgColor indexed="8"/>
      </patternFill>
    </fill>
    <fill>
      <patternFill patternType="solid">
        <fgColor rgb="FF00B050"/>
        <bgColor indexed="64"/>
      </patternFill>
    </fill>
    <fill>
      <patternFill patternType="solid">
        <fgColor theme="5"/>
        <bgColor indexed="64"/>
      </patternFill>
    </fill>
    <fill>
      <patternFill patternType="solid">
        <fgColor rgb="FFFF0000"/>
        <bgColor indexed="64"/>
      </patternFill>
    </fill>
    <fill>
      <patternFill patternType="solid">
        <fgColor theme="1" tint="0.249977111117893"/>
        <bgColor indexed="64"/>
      </patternFill>
    </fill>
  </fills>
  <borders count="2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ck">
        <color indexed="8"/>
      </bottom>
      <diagonal/>
    </border>
    <border>
      <left style="thin">
        <color indexed="8"/>
      </left>
      <right/>
      <top style="thin">
        <color indexed="8"/>
      </top>
      <bottom style="thick">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thick">
        <color indexed="8"/>
      </bottom>
      <diagonal/>
    </border>
    <border>
      <left/>
      <right style="thin">
        <color indexed="8"/>
      </right>
      <top style="thin">
        <color indexed="8"/>
      </top>
      <bottom style="thick">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thick">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thick">
        <color indexed="8"/>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ck">
        <color indexed="64"/>
      </right>
      <top style="thin">
        <color indexed="8"/>
      </top>
      <bottom style="thin">
        <color indexed="8"/>
      </bottom>
      <diagonal/>
    </border>
    <border>
      <left style="thin">
        <color indexed="8"/>
      </left>
      <right style="thick">
        <color indexed="64"/>
      </right>
      <top style="thin">
        <color indexed="8"/>
      </top>
      <bottom style="thick">
        <color indexed="64"/>
      </bottom>
      <diagonal/>
    </border>
    <border>
      <left style="thin">
        <color indexed="8"/>
      </left>
      <right style="thick">
        <color indexed="64"/>
      </right>
      <top style="medium">
        <color indexed="64"/>
      </top>
      <bottom style="thin">
        <color indexed="8"/>
      </bottom>
      <diagonal/>
    </border>
    <border>
      <left style="medium">
        <color indexed="64"/>
      </left>
      <right style="thin">
        <color indexed="8"/>
      </right>
      <top style="thin">
        <color indexed="8"/>
      </top>
      <bottom style="thick">
        <color indexed="64"/>
      </bottom>
      <diagonal/>
    </border>
  </borders>
  <cellStyleXfs count="2">
    <xf numFmtId="0" fontId="0" fillId="0" borderId="1" applyFill="0" applyBorder="0" applyProtection="0">
      <alignment horizontal="center"/>
    </xf>
    <xf numFmtId="0" fontId="5" fillId="0" borderId="1" applyNumberFormat="0" applyFill="0" applyBorder="0" applyAlignment="0" applyProtection="0">
      <alignment horizontal="center"/>
    </xf>
  </cellStyleXfs>
  <cellXfs count="77">
    <xf numFmtId="0" fontId="0" fillId="0" borderId="1" xfId="0" applyFill="1" applyBorder="1" applyProtection="1">
      <alignment horizontal="center"/>
    </xf>
    <xf numFmtId="0" fontId="1" fillId="2" borderId="1" xfId="0" applyFont="1" applyFill="1" applyBorder="1" applyAlignment="1" applyProtection="1">
      <alignment horizontal="center" vertical="center"/>
      <protection locked="0"/>
    </xf>
    <xf numFmtId="0" fontId="3" fillId="0" borderId="5" xfId="0"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0"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0" xfId="0" applyFont="1" applyFill="1" applyBorder="1" applyAlignment="1" applyProtection="1">
      <alignment horizontal="center" wrapText="1"/>
    </xf>
    <xf numFmtId="0" fontId="1" fillId="0" borderId="1" xfId="0" applyFont="1" applyFill="1" applyBorder="1" applyAlignment="1" applyProtection="1">
      <alignment horizontal="center" textRotation="90"/>
      <protection locked="0"/>
    </xf>
    <xf numFmtId="0" fontId="1" fillId="5" borderId="2" xfId="0" applyFont="1" applyFill="1" applyBorder="1" applyProtection="1">
      <alignment horizontal="center"/>
      <protection locked="0"/>
    </xf>
    <xf numFmtId="0" fontId="1" fillId="0" borderId="1" xfId="0" applyFont="1" applyFill="1" applyBorder="1" applyProtection="1">
      <alignment horizontal="center"/>
      <protection locked="0"/>
    </xf>
    <xf numFmtId="0" fontId="1" fillId="4" borderId="1" xfId="0" applyFont="1" applyFill="1" applyBorder="1" applyProtection="1">
      <alignment horizontal="center"/>
      <protection locked="0"/>
    </xf>
    <xf numFmtId="0" fontId="1" fillId="6" borderId="1" xfId="0" applyFont="1" applyFill="1" applyBorder="1" applyProtection="1">
      <alignment horizontal="center"/>
      <protection locked="0"/>
    </xf>
    <xf numFmtId="14" fontId="1" fillId="2"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indent="1"/>
      <protection locked="0"/>
    </xf>
    <xf numFmtId="0" fontId="1" fillId="7" borderId="2" xfId="0" applyFont="1" applyFill="1" applyBorder="1" applyProtection="1">
      <alignment horizontal="center"/>
      <protection locked="0"/>
    </xf>
    <xf numFmtId="0" fontId="4" fillId="0" borderId="0" xfId="0" applyFont="1" applyFill="1" applyBorder="1" applyAlignment="1" applyProtection="1">
      <alignment horizontal="right" vertical="center" wrapText="1"/>
    </xf>
    <xf numFmtId="14" fontId="4" fillId="0" borderId="0"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center" vertical="center"/>
      <protection locked="0"/>
    </xf>
    <xf numFmtId="0" fontId="1" fillId="8" borderId="1" xfId="0" applyFont="1" applyFill="1" applyBorder="1" applyProtection="1">
      <alignment horizontal="center"/>
      <protection locked="0"/>
    </xf>
    <xf numFmtId="0" fontId="2" fillId="9" borderId="6" xfId="0" applyFont="1" applyFill="1" applyBorder="1" applyAlignment="1" applyProtection="1">
      <alignment horizontal="center" textRotation="90"/>
    </xf>
    <xf numFmtId="0" fontId="1" fillId="5" borderId="7" xfId="0" applyFont="1" applyFill="1" applyBorder="1" applyProtection="1">
      <alignment horizontal="center"/>
      <protection locked="0"/>
    </xf>
    <xf numFmtId="0" fontId="1" fillId="9" borderId="6" xfId="0" applyFont="1" applyFill="1" applyBorder="1" applyAlignment="1" applyProtection="1">
      <alignment horizontal="center" vertical="center"/>
    </xf>
    <xf numFmtId="0" fontId="1" fillId="5" borderId="8" xfId="0" applyFont="1" applyFill="1" applyBorder="1" applyProtection="1">
      <alignment horizontal="center"/>
      <protection locked="0"/>
    </xf>
    <xf numFmtId="0" fontId="1" fillId="4" borderId="5" xfId="0" applyFont="1" applyFill="1" applyBorder="1" applyProtection="1">
      <alignment horizontal="center"/>
      <protection locked="0"/>
    </xf>
    <xf numFmtId="0" fontId="1" fillId="6" borderId="5" xfId="0" applyFont="1" applyFill="1" applyBorder="1" applyProtection="1">
      <alignment horizontal="center"/>
      <protection locked="0"/>
    </xf>
    <xf numFmtId="0" fontId="1" fillId="2" borderId="5" xfId="0"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left" vertical="center" wrapText="1"/>
    </xf>
    <xf numFmtId="0" fontId="2" fillId="7" borderId="3"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indent="1"/>
      <protection locked="0"/>
    </xf>
    <xf numFmtId="0" fontId="1" fillId="2" borderId="4" xfId="0" applyFont="1" applyFill="1" applyBorder="1" applyAlignment="1" applyProtection="1">
      <alignment horizontal="left" vertical="center" indent="1"/>
      <protection locked="0"/>
    </xf>
    <xf numFmtId="0" fontId="1" fillId="0" borderId="4" xfId="0" applyFont="1" applyFill="1" applyBorder="1" applyAlignment="1" applyProtection="1">
      <alignment horizontal="left" vertical="center" indent="2"/>
      <protection locked="0"/>
    </xf>
    <xf numFmtId="0" fontId="1" fillId="3" borderId="9" xfId="0" applyFont="1" applyFill="1" applyBorder="1" applyAlignment="1" applyProtection="1">
      <alignment horizontal="center" textRotation="90"/>
    </xf>
    <xf numFmtId="0" fontId="1" fillId="5" borderId="10" xfId="0" applyFont="1" applyFill="1" applyBorder="1" applyProtection="1">
      <alignment horizontal="center"/>
    </xf>
    <xf numFmtId="0" fontId="1" fillId="3" borderId="9" xfId="0" applyFont="1" applyFill="1" applyBorder="1" applyAlignment="1" applyProtection="1">
      <alignment horizontal="center" vertical="center"/>
    </xf>
    <xf numFmtId="0" fontId="2" fillId="9" borderId="11" xfId="0" applyFont="1" applyFill="1" applyBorder="1" applyAlignment="1" applyProtection="1">
      <alignment horizontal="center" textRotation="90"/>
    </xf>
    <xf numFmtId="0" fontId="1" fillId="5" borderId="12" xfId="0" applyFont="1" applyFill="1" applyBorder="1" applyProtection="1">
      <alignment horizontal="center"/>
      <protection locked="0"/>
    </xf>
    <xf numFmtId="0" fontId="1" fillId="5" borderId="3" xfId="0" applyFont="1" applyFill="1" applyBorder="1" applyProtection="1">
      <alignment horizontal="center"/>
      <protection locked="0"/>
    </xf>
    <xf numFmtId="0" fontId="1" fillId="4" borderId="4" xfId="0" applyFont="1" applyFill="1" applyBorder="1" applyProtection="1">
      <alignment horizontal="center"/>
      <protection locked="0"/>
    </xf>
    <xf numFmtId="0" fontId="1" fillId="6" borderId="4" xfId="0" applyFont="1" applyFill="1" applyBorder="1" applyProtection="1">
      <alignment horizontal="center"/>
      <protection locked="0"/>
    </xf>
    <xf numFmtId="0" fontId="1" fillId="2" borderId="4" xfId="0" applyFont="1" applyFill="1" applyBorder="1" applyAlignment="1" applyProtection="1">
      <alignment horizontal="center" vertical="center"/>
      <protection locked="0"/>
    </xf>
    <xf numFmtId="0" fontId="6" fillId="0" borderId="5" xfId="1" applyFont="1" applyFill="1" applyBorder="1" applyAlignment="1" applyProtection="1">
      <alignment horizontal="center" textRotation="90" wrapText="1"/>
      <protection locked="0"/>
    </xf>
    <xf numFmtId="0" fontId="1" fillId="0" borderId="4" xfId="0" applyFont="1" applyFill="1" applyBorder="1" applyAlignment="1" applyProtection="1">
      <alignment horizontal="center" textRotation="90"/>
      <protection locked="0"/>
    </xf>
    <xf numFmtId="0" fontId="1" fillId="0" borderId="5" xfId="0" applyFont="1" applyFill="1" applyBorder="1" applyAlignment="1" applyProtection="1">
      <alignment horizontal="center" textRotation="90"/>
      <protection locked="0"/>
    </xf>
    <xf numFmtId="14" fontId="1" fillId="2" borderId="5" xfId="0" applyNumberFormat="1" applyFont="1" applyFill="1" applyBorder="1" applyAlignment="1" applyProtection="1">
      <alignment horizontal="center" vertical="center"/>
      <protection locked="0"/>
    </xf>
    <xf numFmtId="9" fontId="1" fillId="9" borderId="11"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10" fillId="0" borderId="13" xfId="0" applyFont="1" applyFill="1" applyBorder="1" applyAlignment="1" applyProtection="1">
      <alignment horizontal="center" wrapText="1"/>
    </xf>
    <xf numFmtId="0" fontId="10" fillId="0" borderId="14" xfId="0" applyFont="1" applyFill="1" applyBorder="1" applyAlignment="1" applyProtection="1">
      <alignment horizontal="left" vertical="center" wrapText="1"/>
    </xf>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164" fontId="1" fillId="0" borderId="1" xfId="0" applyNumberFormat="1" applyFont="1" applyFill="1" applyBorder="1" applyProtection="1">
      <alignment horizontal="center"/>
    </xf>
    <xf numFmtId="0" fontId="0" fillId="0" borderId="5" xfId="0" applyFill="1" applyBorder="1" applyProtection="1">
      <alignment horizontal="center"/>
    </xf>
    <xf numFmtId="0" fontId="0" fillId="0" borderId="15" xfId="0" applyFill="1" applyBorder="1" applyProtection="1">
      <alignment horizontal="center"/>
    </xf>
    <xf numFmtId="0" fontId="2" fillId="0" borderId="16" xfId="0" applyFont="1" applyFill="1" applyBorder="1" applyAlignment="1" applyProtection="1">
      <alignment horizontal="left"/>
    </xf>
    <xf numFmtId="0" fontId="0" fillId="0" borderId="20" xfId="0" applyFill="1" applyBorder="1" applyAlignment="1" applyProtection="1">
      <alignment horizontal="left"/>
    </xf>
    <xf numFmtId="0" fontId="10" fillId="10" borderId="17" xfId="0" applyFont="1" applyFill="1" applyBorder="1" applyProtection="1">
      <alignment horizontal="center"/>
    </xf>
    <xf numFmtId="0" fontId="10" fillId="0" borderId="18" xfId="0" applyFont="1" applyFill="1" applyBorder="1" applyAlignment="1" applyProtection="1">
      <alignment horizontal="left"/>
    </xf>
    <xf numFmtId="0" fontId="10" fillId="11" borderId="17" xfId="0" applyFont="1" applyFill="1" applyBorder="1" applyProtection="1">
      <alignment horizontal="center"/>
    </xf>
    <xf numFmtId="0" fontId="10" fillId="12" borderId="17" xfId="0" applyFont="1" applyFill="1" applyBorder="1" applyProtection="1">
      <alignment horizontal="center"/>
    </xf>
    <xf numFmtId="0" fontId="10" fillId="0" borderId="21" xfId="0" applyFont="1" applyFill="1" applyBorder="1" applyProtection="1">
      <alignment horizontal="center"/>
    </xf>
    <xf numFmtId="0" fontId="10" fillId="0" borderId="19" xfId="0" applyFont="1" applyFill="1" applyBorder="1" applyAlignment="1" applyProtection="1">
      <alignment horizontal="left"/>
    </xf>
    <xf numFmtId="164" fontId="1" fillId="12" borderId="1" xfId="0" applyNumberFormat="1" applyFont="1" applyFill="1" applyBorder="1" applyProtection="1">
      <alignment horizontal="center"/>
    </xf>
    <xf numFmtId="0" fontId="5" fillId="0" borderId="5" xfId="1" applyFill="1" applyBorder="1" applyAlignment="1" applyProtection="1">
      <alignment horizontal="center" textRotation="90"/>
      <protection locked="0"/>
    </xf>
    <xf numFmtId="0" fontId="5" fillId="0" borderId="1" xfId="1" applyFill="1" applyBorder="1" applyAlignment="1" applyProtection="1">
      <alignment horizontal="center" textRotation="90"/>
      <protection locked="0"/>
    </xf>
    <xf numFmtId="0" fontId="15" fillId="0" borderId="1" xfId="1" applyFont="1" applyFill="1" applyBorder="1" applyAlignment="1" applyProtection="1">
      <alignment horizontal="center" textRotation="90" wrapText="1"/>
      <protection locked="0"/>
    </xf>
    <xf numFmtId="0" fontId="5" fillId="0" borderId="4" xfId="1" applyFill="1" applyBorder="1" applyAlignment="1" applyProtection="1">
      <alignment horizontal="center" textRotation="90"/>
      <protection locked="0"/>
    </xf>
    <xf numFmtId="0" fontId="5" fillId="0" borderId="4" xfId="1" applyFill="1" applyBorder="1" applyAlignment="1" applyProtection="1">
      <alignment horizontal="center" textRotation="90" wrapText="1"/>
      <protection locked="0"/>
    </xf>
    <xf numFmtId="0" fontId="5" fillId="0" borderId="1" xfId="1" applyFill="1" applyBorder="1" applyAlignment="1" applyProtection="1">
      <alignment horizontal="center" textRotation="90" wrapText="1"/>
      <protection locked="0"/>
    </xf>
    <xf numFmtId="0" fontId="5" fillId="0" borderId="5" xfId="1" applyFill="1" applyBorder="1" applyAlignment="1" applyProtection="1">
      <alignment horizontal="center" textRotation="90" wrapText="1"/>
      <protection locked="0"/>
    </xf>
    <xf numFmtId="0" fontId="14" fillId="13" borderId="13" xfId="0" applyFont="1" applyFill="1" applyBorder="1" applyAlignment="1" applyProtection="1">
      <alignment horizontal="center" vertical="center" wrapText="1"/>
    </xf>
    <xf numFmtId="0" fontId="14" fillId="13" borderId="14"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cellXfs>
  <cellStyles count="2">
    <cellStyle name="Lien hypertexte" xfId="1" builtinId="8"/>
    <cellStyle name="Normal" xfId="0" builtinId="0"/>
  </cellStyles>
  <dxfs count="388">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00B050"/>
        </patternFill>
      </fill>
    </dxf>
    <dxf>
      <numFmt numFmtId="19" formatCode="yyyy/mm/dd"/>
      <fill>
        <patternFill>
          <bgColor rgb="FFFF000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00B050"/>
        </patternFill>
      </fill>
    </dxf>
    <dxf>
      <numFmt numFmtId="19" formatCode="yyyy/mm/dd"/>
      <fill>
        <patternFill>
          <bgColor rgb="FFFF000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00B050"/>
        </patternFill>
      </fill>
    </dxf>
    <dxf>
      <numFmt numFmtId="19" formatCode="yyyy/mm/dd"/>
      <fill>
        <patternFill>
          <bgColor rgb="FFFF000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00B050"/>
        </patternFill>
      </fill>
    </dxf>
    <dxf>
      <numFmt numFmtId="19" formatCode="yyyy/mm/dd"/>
      <fill>
        <patternFill>
          <bgColor rgb="FFFF000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
      <numFmt numFmtId="19" formatCode="yyyy/mm/dd"/>
      <fill>
        <patternFill>
          <bgColor theme="5"/>
        </patternFill>
      </fill>
    </dxf>
    <dxf>
      <numFmt numFmtId="19" formatCode="yyyy/mm/dd"/>
      <fill>
        <patternFill>
          <bgColor rgb="FFFF0000"/>
        </patternFill>
      </fill>
    </dxf>
    <dxf>
      <numFmt numFmtId="19" formatCode="yyyy/mm/dd"/>
      <fill>
        <patternFill>
          <bgColor rgb="FF00B050"/>
        </patternFill>
      </fill>
    </dxf>
    <dxf>
      <numFmt numFmtId="19" formatCode="yyyy/mm/dd"/>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90E38D"/>
      <rgbColor rgb="00E38D90"/>
      <rgbColor rgb="00FFAA00"/>
      <rgbColor rgb="008DB4E3"/>
      <rgbColor rgb="0000BB00"/>
      <rgbColor rgb="00BBBBBB"/>
      <rgbColor rgb="00BB0000"/>
      <rgbColor rgb="00414141"/>
      <rgbColor rgb="00FFFF99"/>
      <rgbColor rgb="00538ED5"/>
      <rgbColor rgb="00A5A5A5"/>
      <rgbColor rgb="00FFFF0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124778</xdr:colOff>
      <xdr:row>0</xdr:row>
      <xdr:rowOff>735808</xdr:rowOff>
    </xdr:from>
    <xdr:to>
      <xdr:col>0</xdr:col>
      <xdr:colOff>3673545</xdr:colOff>
      <xdr:row>0</xdr:row>
      <xdr:rowOff>1620680</xdr:rowOff>
    </xdr:to>
    <xdr:pic>
      <xdr:nvPicPr>
        <xdr:cNvPr id="3" name="Image 2">
          <a:extLst>
            <a:ext uri="{FF2B5EF4-FFF2-40B4-BE49-F238E27FC236}">
              <a16:creationId xmlns:a16="http://schemas.microsoft.com/office/drawing/2014/main" id="{558AA791-F95C-4DD8-A533-C989136E9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8" y="735808"/>
          <a:ext cx="3543052" cy="86963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imexperts.com/en/formations/fall-prevention-and-protection-e-learning/" TargetMode="External"/><Relationship Id="rId13" Type="http://schemas.openxmlformats.org/officeDocument/2006/relationships/hyperlink" Target="http://www.simexperts.com/en/formations/hearing-protection-e-learning/" TargetMode="External"/><Relationship Id="rId18" Type="http://schemas.openxmlformats.org/officeDocument/2006/relationships/hyperlink" Target="http://www.simexperts.com/en/formations/transporting-dangerous-goods/" TargetMode="External"/><Relationship Id="rId26" Type="http://schemas.openxmlformats.org/officeDocument/2006/relationships/hyperlink" Target="http://www.simexperts.com/en/formations/identifying-and-assessing-risks-in-workplace-irma/" TargetMode="External"/><Relationship Id="rId3" Type="http://schemas.openxmlformats.org/officeDocument/2006/relationships/hyperlink" Target="http://www.simexperts.com/en/formations/roof-snow-removal/" TargetMode="External"/><Relationship Id="rId21" Type="http://schemas.openxmlformats.org/officeDocument/2006/relationships/hyperlink" Target="http://www.simexperts.com/en/formations/forklift-with-telescopic-mast/" TargetMode="External"/><Relationship Id="rId7" Type="http://schemas.openxmlformats.org/officeDocument/2006/relationships/hyperlink" Target="http://www.simexperts.com/en/formations/confined-spaces-e-learning-3/" TargetMode="External"/><Relationship Id="rId12" Type="http://schemas.openxmlformats.org/officeDocument/2006/relationships/hyperlink" Target="http://www.simexperts.com/en/formations/coal-tar-pitch/" TargetMode="External"/><Relationship Id="rId17" Type="http://schemas.openxmlformats.org/officeDocument/2006/relationships/hyperlink" Target="http://www.simexperts.com/en/formations/whmis-ghs-e-learning/" TargetMode="External"/><Relationship Id="rId25" Type="http://schemas.openxmlformats.org/officeDocument/2006/relationships/hyperlink" Target="http://www.simexperts.com/en/formations/electrical-safety-introduction-z462-and-arc-flash-e-learning/" TargetMode="External"/><Relationship Id="rId33" Type="http://schemas.openxmlformats.org/officeDocument/2006/relationships/drawing" Target="../drawings/drawing1.xml"/><Relationship Id="rId2" Type="http://schemas.openxmlformats.org/officeDocument/2006/relationships/hyperlink" Target="http://www.simexperts.com/en/formations/disc-cutter/" TargetMode="External"/><Relationship Id="rId16" Type="http://schemas.openxmlformats.org/officeDocument/2006/relationships/hyperlink" Target="http://www.simexperts.com/en/formations/nh3-ammonia/" TargetMode="External"/><Relationship Id="rId20" Type="http://schemas.openxmlformats.org/officeDocument/2006/relationships/hyperlink" Target="http://www.simexperts.com/en/formations/forklift-safety-e-learning/" TargetMode="External"/><Relationship Id="rId29" Type="http://schemas.openxmlformats.org/officeDocument/2006/relationships/hyperlink" Target="http://www.simexperts.com/en/formations/human-factors/" TargetMode="External"/><Relationship Id="rId1" Type="http://schemas.openxmlformats.org/officeDocument/2006/relationships/hyperlink" Target="http://www.simexperts.com/en/formations/thermal-stress/" TargetMode="External"/><Relationship Id="rId6" Type="http://schemas.openxmlformats.org/officeDocument/2006/relationships/hyperlink" Target="http://www.simexperts.com/en/formations/slinging/" TargetMode="External"/><Relationship Id="rId11" Type="http://schemas.openxmlformats.org/officeDocument/2006/relationships/hyperlink" Target="http://www.simexperts.com/en/formations/beryllium/" TargetMode="External"/><Relationship Id="rId24" Type="http://schemas.openxmlformats.org/officeDocument/2006/relationships/hyperlink" Target="http://www.simexperts.com/en/formations/electric-pallet-trucks/" TargetMode="External"/><Relationship Id="rId32" Type="http://schemas.openxmlformats.org/officeDocument/2006/relationships/printerSettings" Target="../printerSettings/printerSettings3.bin"/><Relationship Id="rId5" Type="http://schemas.openxmlformats.org/officeDocument/2006/relationships/hyperlink" Target="http://www.simexperts.com/en/formations/ladders-and-stepladders-e-learning/" TargetMode="External"/><Relationship Id="rId15" Type="http://schemas.openxmlformats.org/officeDocument/2006/relationships/hyperlink" Target="http://www.simexperts.com/en/formations/asbestos/" TargetMode="External"/><Relationship Id="rId23" Type="http://schemas.openxmlformats.org/officeDocument/2006/relationships/hyperlink" Target="http://www.simexperts.com/en/formations/boom-and-scissor-lift-safety-e-learning/" TargetMode="External"/><Relationship Id="rId28" Type="http://schemas.openxmlformats.org/officeDocument/2006/relationships/hyperlink" Target="http://www.simexperts.com/en/formations/accident-investigation-and-analysis/" TargetMode="External"/><Relationship Id="rId10" Type="http://schemas.openxmlformats.org/officeDocument/2006/relationships/hyperlink" Target="http://www.simexperts.com/en/formations/respirator-fit-test-2/" TargetMode="External"/><Relationship Id="rId19" Type="http://schemas.openxmlformats.org/officeDocument/2006/relationships/hyperlink" Target="http://www.simexperts.com/en/formations/crane-and-hoist-rigging-safety-e-learning/" TargetMode="External"/><Relationship Id="rId31" Type="http://schemas.openxmlformats.org/officeDocument/2006/relationships/hyperlink" Target="http://www.simexperts.com/en/formations/lockout-tagout-e-learning/" TargetMode="External"/><Relationship Id="rId4" Type="http://schemas.openxmlformats.org/officeDocument/2006/relationships/hyperlink" Target="http://www.simexperts.com/en/formations/scaffolding-e-learning/" TargetMode="External"/><Relationship Id="rId9" Type="http://schemas.openxmlformats.org/officeDocument/2006/relationships/hyperlink" Target="http://www.simexperts.com/en/formations/hot-work-e-learning/" TargetMode="External"/><Relationship Id="rId14" Type="http://schemas.openxmlformats.org/officeDocument/2006/relationships/hyperlink" Target="http://www.simexperts.com/en/formations/respiratory-protection-e-learning/" TargetMode="External"/><Relationship Id="rId22" Type="http://schemas.openxmlformats.org/officeDocument/2006/relationships/hyperlink" Target="http://www.simexperts.com/en/formations/bobcat/" TargetMode="External"/><Relationship Id="rId27" Type="http://schemas.openxmlformats.org/officeDocument/2006/relationships/hyperlink" Target="http://www.simexperts.com/en/formations/due-diligence/" TargetMode="External"/><Relationship Id="rId30" Type="http://schemas.openxmlformats.org/officeDocument/2006/relationships/hyperlink" Target="http://www.simexperts.com/en/formations/oca-observe-communicate-act-in-oh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6"/>
  <sheetViews>
    <sheetView workbookViewId="0">
      <selection activeCell="A3" sqref="A3:B3"/>
    </sheetView>
  </sheetViews>
  <sheetFormatPr baseColWidth="10" defaultColWidth="11.44140625" defaultRowHeight="14.4"/>
  <cols>
    <col min="1" max="1" width="2.21875" style="3" customWidth="1"/>
    <col min="2" max="2" width="96.77734375" style="5" customWidth="1"/>
    <col min="3" max="16384" width="11.44140625" style="3"/>
  </cols>
  <sheetData>
    <row r="1" spans="1:3" ht="35.1" customHeight="1" thickBot="1">
      <c r="A1" s="71" t="s">
        <v>2</v>
      </c>
      <c r="B1" s="72"/>
      <c r="C1" s="2"/>
    </row>
    <row r="2" spans="1:3" ht="8.1" customHeight="1">
      <c r="A2" s="46"/>
      <c r="B2" s="46"/>
      <c r="C2" s="2"/>
    </row>
    <row r="3" spans="1:3" ht="21" customHeight="1" thickBot="1">
      <c r="A3" s="73" t="s">
        <v>7</v>
      </c>
      <c r="B3" s="74"/>
      <c r="C3" s="2"/>
    </row>
    <row r="4" spans="1:3" ht="37.5" customHeight="1" thickBot="1">
      <c r="A4" s="47"/>
      <c r="B4" s="48" t="s">
        <v>8</v>
      </c>
      <c r="C4" s="2"/>
    </row>
    <row r="5" spans="1:3" ht="6" customHeight="1" thickBot="1">
      <c r="A5" s="49"/>
      <c r="B5" s="50"/>
      <c r="C5" s="2"/>
    </row>
    <row r="6" spans="1:3" ht="37.5" customHeight="1" thickBot="1">
      <c r="A6" s="47"/>
      <c r="B6" s="50" t="s">
        <v>12</v>
      </c>
      <c r="C6" s="2"/>
    </row>
    <row r="7" spans="1:3" ht="6" customHeight="1" thickBot="1">
      <c r="A7" s="49"/>
      <c r="B7" s="50"/>
      <c r="C7" s="2"/>
    </row>
    <row r="8" spans="1:3" ht="37.5" customHeight="1" thickBot="1">
      <c r="A8" s="47"/>
      <c r="B8" s="48" t="s">
        <v>10</v>
      </c>
      <c r="C8" s="2"/>
    </row>
    <row r="9" spans="1:3" ht="6" customHeight="1" thickBot="1">
      <c r="A9" s="49"/>
      <c r="B9" s="50"/>
      <c r="C9" s="2"/>
    </row>
    <row r="10" spans="1:3" ht="37.5" customHeight="1" thickBot="1">
      <c r="A10" s="47"/>
      <c r="B10" s="48" t="s">
        <v>11</v>
      </c>
      <c r="C10" s="2"/>
    </row>
    <row r="11" spans="1:3" ht="6" customHeight="1" thickBot="1">
      <c r="A11" s="49"/>
      <c r="B11" s="50"/>
      <c r="C11" s="2"/>
    </row>
    <row r="12" spans="1:3" ht="66.75" customHeight="1" thickBot="1">
      <c r="A12" s="47"/>
      <c r="B12" s="48" t="s">
        <v>13</v>
      </c>
      <c r="C12" s="2"/>
    </row>
    <row r="13" spans="1:3" ht="6" customHeight="1" thickBot="1">
      <c r="A13" s="49"/>
      <c r="B13" s="50"/>
      <c r="C13" s="2"/>
    </row>
    <row r="14" spans="1:3" ht="37.5" customHeight="1" thickBot="1">
      <c r="A14" s="47"/>
      <c r="B14" s="48" t="s">
        <v>14</v>
      </c>
      <c r="C14" s="2"/>
    </row>
    <row r="15" spans="1:3" ht="8.1" customHeight="1" thickBot="1">
      <c r="A15" s="49"/>
      <c r="B15" s="51"/>
      <c r="C15" s="2"/>
    </row>
    <row r="16" spans="1:3" ht="37.5" customHeight="1" thickBot="1">
      <c r="A16" s="47"/>
      <c r="B16" s="48" t="s">
        <v>15</v>
      </c>
      <c r="C16" s="2"/>
    </row>
    <row r="17" spans="1:3" ht="8.1" customHeight="1" thickBot="1">
      <c r="A17" s="49"/>
      <c r="B17" s="50"/>
      <c r="C17" s="2"/>
    </row>
    <row r="18" spans="1:3" ht="66.75" customHeight="1" thickBot="1">
      <c r="A18" s="47"/>
      <c r="B18" s="48" t="s">
        <v>16</v>
      </c>
      <c r="C18" s="2"/>
    </row>
    <row r="19" spans="1:3" ht="8.25" customHeight="1">
      <c r="A19" s="46"/>
      <c r="B19" s="46"/>
      <c r="C19" s="2"/>
    </row>
    <row r="20" spans="1:3" ht="21" customHeight="1">
      <c r="A20" s="73" t="s">
        <v>17</v>
      </c>
      <c r="B20" s="74"/>
      <c r="C20" s="2"/>
    </row>
    <row r="21" spans="1:3" ht="6" customHeight="1" thickBot="1">
      <c r="A21" s="49"/>
      <c r="B21" s="50"/>
      <c r="C21" s="2"/>
    </row>
    <row r="22" spans="1:3" ht="88.5" customHeight="1" thickBot="1">
      <c r="A22" s="47"/>
      <c r="B22" s="48" t="s">
        <v>18</v>
      </c>
      <c r="C22" s="2"/>
    </row>
    <row r="23" spans="1:3" ht="8.1" customHeight="1" thickBot="1">
      <c r="A23" s="49"/>
      <c r="B23" s="50"/>
      <c r="C23" s="2"/>
    </row>
    <row r="24" spans="1:3" ht="56.25" customHeight="1" thickBot="1">
      <c r="A24" s="47"/>
      <c r="B24" s="48" t="s">
        <v>23</v>
      </c>
      <c r="C24" s="2"/>
    </row>
    <row r="25" spans="1:3" ht="8.1" customHeight="1">
      <c r="A25" s="49"/>
      <c r="B25" s="50"/>
      <c r="C25" s="2"/>
    </row>
    <row r="26" spans="1:3" ht="38.25" customHeight="1">
      <c r="A26" s="75" t="s">
        <v>19</v>
      </c>
      <c r="B26" s="76"/>
      <c r="C26" s="2"/>
    </row>
    <row r="27" spans="1:3" ht="3.75" customHeight="1">
      <c r="A27" s="6"/>
      <c r="B27" s="4"/>
      <c r="C27" s="2"/>
    </row>
    <row r="28" spans="1:3">
      <c r="A28" s="6"/>
      <c r="B28" s="15" t="s">
        <v>20</v>
      </c>
      <c r="C28" s="2"/>
    </row>
    <row r="29" spans="1:3">
      <c r="A29" s="6"/>
      <c r="B29" s="16">
        <f ca="1">TODAY()</f>
        <v>43488</v>
      </c>
      <c r="C29" s="2"/>
    </row>
    <row r="30" spans="1:3">
      <c r="A30" s="6"/>
      <c r="B30" s="4"/>
      <c r="C30" s="2"/>
    </row>
    <row r="31" spans="1:3">
      <c r="A31" s="6"/>
      <c r="B31" s="4"/>
      <c r="C31" s="2"/>
    </row>
    <row r="32" spans="1:3">
      <c r="A32" s="6"/>
      <c r="B32" s="4"/>
      <c r="C32" s="2"/>
    </row>
    <row r="33" spans="1:3">
      <c r="A33" s="6"/>
      <c r="B33" s="4"/>
      <c r="C33" s="2"/>
    </row>
    <row r="34" spans="1:3">
      <c r="A34" s="6"/>
      <c r="B34" s="4"/>
      <c r="C34" s="2"/>
    </row>
    <row r="35" spans="1:3">
      <c r="A35" s="6"/>
      <c r="B35" s="4"/>
      <c r="C35" s="2"/>
    </row>
    <row r="36" spans="1:3">
      <c r="A36" s="6"/>
      <c r="B36" s="4"/>
      <c r="C36" s="2"/>
    </row>
    <row r="37" spans="1:3">
      <c r="A37" s="6"/>
      <c r="B37" s="4"/>
      <c r="C37" s="2"/>
    </row>
    <row r="38" spans="1:3">
      <c r="A38" s="6"/>
      <c r="B38" s="4"/>
      <c r="C38" s="2"/>
    </row>
    <row r="39" spans="1:3">
      <c r="A39" s="6"/>
      <c r="B39" s="4"/>
      <c r="C39" s="2"/>
    </row>
    <row r="40" spans="1:3">
      <c r="A40" s="6"/>
      <c r="B40" s="4"/>
      <c r="C40" s="2"/>
    </row>
    <row r="41" spans="1:3">
      <c r="A41" s="6"/>
      <c r="B41" s="4"/>
      <c r="C41" s="2"/>
    </row>
    <row r="42" spans="1:3">
      <c r="A42" s="6"/>
      <c r="B42" s="4"/>
      <c r="C42" s="2"/>
    </row>
    <row r="43" spans="1:3">
      <c r="A43" s="6"/>
      <c r="B43" s="4"/>
      <c r="C43" s="2"/>
    </row>
    <row r="44" spans="1:3">
      <c r="A44" s="6"/>
      <c r="B44" s="4"/>
      <c r="C44" s="2"/>
    </row>
    <row r="45" spans="1:3">
      <c r="A45" s="6"/>
      <c r="B45" s="4"/>
      <c r="C45" s="2"/>
    </row>
    <row r="46" spans="1:3">
      <c r="A46" s="6"/>
      <c r="B46" s="4"/>
      <c r="C46" s="2"/>
    </row>
    <row r="47" spans="1:3">
      <c r="A47" s="6"/>
      <c r="B47" s="4"/>
      <c r="C47" s="2"/>
    </row>
    <row r="48" spans="1:3">
      <c r="A48" s="6"/>
      <c r="B48" s="4"/>
      <c r="C48" s="2"/>
    </row>
    <row r="49" spans="1:3">
      <c r="A49" s="6"/>
      <c r="B49" s="4"/>
      <c r="C49" s="2"/>
    </row>
    <row r="50" spans="1:3">
      <c r="A50" s="6"/>
      <c r="B50" s="4"/>
      <c r="C50" s="2"/>
    </row>
    <row r="51" spans="1:3">
      <c r="A51" s="6"/>
      <c r="B51" s="4"/>
      <c r="C51" s="2"/>
    </row>
    <row r="52" spans="1:3">
      <c r="A52" s="6"/>
      <c r="B52" s="4"/>
      <c r="C52" s="2"/>
    </row>
    <row r="53" spans="1:3">
      <c r="A53" s="6"/>
      <c r="B53" s="4"/>
      <c r="C53" s="2"/>
    </row>
    <row r="54" spans="1:3">
      <c r="A54" s="6"/>
      <c r="B54" s="4"/>
      <c r="C54" s="2"/>
    </row>
    <row r="55" spans="1:3">
      <c r="A55" s="6"/>
      <c r="B55" s="4"/>
      <c r="C55" s="2"/>
    </row>
    <row r="56" spans="1:3">
      <c r="A56" s="6"/>
      <c r="B56" s="4"/>
      <c r="C56" s="2"/>
    </row>
  </sheetData>
  <mergeCells count="4">
    <mergeCell ref="A1:B1"/>
    <mergeCell ref="A3:B3"/>
    <mergeCell ref="A20:B20"/>
    <mergeCell ref="A26:B26"/>
  </mergeCells>
  <pageMargins left="0.31496062992125984" right="0.31496062992125984" top="0.55118110236220474" bottom="0.35433070866141736" header="0.31496062992125984" footer="0.31496062992125984"/>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showGridLines="0" workbookViewId="0">
      <selection activeCell="B9" sqref="B9"/>
    </sheetView>
  </sheetViews>
  <sheetFormatPr baseColWidth="10" defaultRowHeight="14.4"/>
  <cols>
    <col min="2" max="2" width="42.44140625" customWidth="1"/>
  </cols>
  <sheetData>
    <row r="1" spans="1:3">
      <c r="A1" s="55" t="s">
        <v>1</v>
      </c>
      <c r="B1" s="56"/>
      <c r="C1" s="53"/>
    </row>
    <row r="2" spans="1:3">
      <c r="A2" s="57"/>
      <c r="B2" s="58" t="s">
        <v>3</v>
      </c>
      <c r="C2" s="53"/>
    </row>
    <row r="3" spans="1:3">
      <c r="A3" s="59"/>
      <c r="B3" s="58" t="s">
        <v>4</v>
      </c>
      <c r="C3" s="53"/>
    </row>
    <row r="4" spans="1:3">
      <c r="A4" s="60"/>
      <c r="B4" s="58" t="s">
        <v>5</v>
      </c>
      <c r="C4" s="53"/>
    </row>
    <row r="5" spans="1:3" ht="15" thickBot="1">
      <c r="A5" s="61"/>
      <c r="B5" s="62" t="s">
        <v>6</v>
      </c>
      <c r="C5" s="53"/>
    </row>
    <row r="6" spans="1:3" ht="15" thickTop="1">
      <c r="A6" s="54"/>
      <c r="B6" s="5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49"/>
  <sheetViews>
    <sheetView tabSelected="1" zoomScale="80" zoomScaleNormal="80" workbookViewId="0">
      <selection activeCell="F1" sqref="F1"/>
    </sheetView>
  </sheetViews>
  <sheetFormatPr baseColWidth="10" defaultColWidth="8.77734375" defaultRowHeight="14.4"/>
  <cols>
    <col min="1" max="1" width="55.77734375" style="13" customWidth="1"/>
    <col min="2" max="3" width="13.21875" style="9" customWidth="1"/>
    <col min="4" max="4" width="10.77734375" style="9" customWidth="1"/>
    <col min="5" max="18" width="13.21875" style="9" customWidth="1"/>
    <col min="19" max="19" width="10.77734375" style="9" customWidth="1"/>
    <col min="20" max="28" width="13.21875" style="9" customWidth="1"/>
    <col min="29" max="29" width="10.77734375" style="9" customWidth="1"/>
    <col min="30" max="35" width="13.21875" style="9" customWidth="1"/>
    <col min="36" max="36" width="10.77734375" style="9" customWidth="1"/>
    <col min="37" max="38" width="13.21875" style="9" customWidth="1"/>
    <col min="39" max="39" width="10.77734375" style="9" customWidth="1"/>
    <col min="40" max="44" width="13.21875" style="9" customWidth="1"/>
    <col min="45" max="45" width="10.77734375" style="9" customWidth="1"/>
    <col min="46" max="50" width="13.21875" style="9" customWidth="1"/>
    <col min="51" max="51" width="10.77734375" style="9" customWidth="1"/>
    <col min="52" max="58" width="13.21875" style="9" customWidth="1"/>
    <col min="59" max="16384" width="8.77734375" style="9"/>
  </cols>
  <sheetData>
    <row r="1" spans="1:58" s="7" customFormat="1" ht="186.75" customHeight="1">
      <c r="A1" s="26"/>
      <c r="B1" s="35" t="s">
        <v>41</v>
      </c>
      <c r="C1" s="19" t="s">
        <v>42</v>
      </c>
      <c r="D1" s="32" t="s">
        <v>43</v>
      </c>
      <c r="E1" s="64" t="s">
        <v>44</v>
      </c>
      <c r="F1" s="65" t="s">
        <v>45</v>
      </c>
      <c r="G1" s="65" t="s">
        <v>46</v>
      </c>
      <c r="H1" s="65" t="s">
        <v>47</v>
      </c>
      <c r="I1" s="65" t="s">
        <v>48</v>
      </c>
      <c r="J1" s="65" t="s">
        <v>49</v>
      </c>
      <c r="K1" s="65" t="s">
        <v>50</v>
      </c>
      <c r="L1" s="65" t="s">
        <v>51</v>
      </c>
      <c r="M1" s="66" t="s">
        <v>52</v>
      </c>
      <c r="N1" s="66" t="s">
        <v>53</v>
      </c>
      <c r="O1" s="65" t="s">
        <v>54</v>
      </c>
      <c r="P1" s="66" t="s">
        <v>55</v>
      </c>
      <c r="Q1" s="66" t="s">
        <v>56</v>
      </c>
      <c r="R1" s="67" t="s">
        <v>57</v>
      </c>
      <c r="S1" s="32" t="s">
        <v>58</v>
      </c>
      <c r="T1" s="64" t="s">
        <v>59</v>
      </c>
      <c r="U1" s="65" t="s">
        <v>60</v>
      </c>
      <c r="V1" s="65" t="s">
        <v>61</v>
      </c>
      <c r="W1" s="65" t="s">
        <v>62</v>
      </c>
      <c r="X1" s="65" t="s">
        <v>63</v>
      </c>
      <c r="Y1" s="65" t="s">
        <v>64</v>
      </c>
      <c r="Z1" s="65" t="s">
        <v>65</v>
      </c>
      <c r="AA1" s="65" t="s">
        <v>66</v>
      </c>
      <c r="AB1" s="68" t="s">
        <v>67</v>
      </c>
      <c r="AC1" s="32" t="s">
        <v>68</v>
      </c>
      <c r="AD1" s="64" t="s">
        <v>69</v>
      </c>
      <c r="AE1" s="65" t="s">
        <v>70</v>
      </c>
      <c r="AF1" s="69" t="s">
        <v>71</v>
      </c>
      <c r="AG1" s="65" t="s">
        <v>72</v>
      </c>
      <c r="AH1" s="65" t="s">
        <v>73</v>
      </c>
      <c r="AI1" s="67" t="s">
        <v>74</v>
      </c>
      <c r="AJ1" s="32" t="s">
        <v>75</v>
      </c>
      <c r="AK1" s="70" t="s">
        <v>76</v>
      </c>
      <c r="AL1" s="66" t="s">
        <v>77</v>
      </c>
      <c r="AM1" s="32" t="s">
        <v>78</v>
      </c>
      <c r="AN1" s="41" t="s">
        <v>79</v>
      </c>
      <c r="AO1" s="69" t="s">
        <v>80</v>
      </c>
      <c r="AP1" s="65" t="s">
        <v>81</v>
      </c>
      <c r="AQ1" s="65" t="s">
        <v>82</v>
      </c>
      <c r="AR1" s="68" t="s">
        <v>83</v>
      </c>
      <c r="AS1" s="32" t="s">
        <v>84</v>
      </c>
      <c r="AT1" s="43" t="s">
        <v>85</v>
      </c>
      <c r="AU1" s="7" t="s">
        <v>86</v>
      </c>
      <c r="AV1" s="7" t="s">
        <v>87</v>
      </c>
      <c r="AW1" s="7" t="s">
        <v>88</v>
      </c>
      <c r="AX1" s="42" t="s">
        <v>89</v>
      </c>
      <c r="AY1" s="32" t="s">
        <v>9</v>
      </c>
      <c r="AZ1" s="43"/>
    </row>
    <row r="2" spans="1:58" ht="15" thickBot="1">
      <c r="A2" s="27" t="s">
        <v>21</v>
      </c>
      <c r="B2" s="36"/>
      <c r="C2" s="20"/>
      <c r="D2" s="33"/>
      <c r="E2" s="22"/>
      <c r="F2" s="8"/>
      <c r="G2" s="14"/>
      <c r="H2" s="8"/>
      <c r="I2" s="8"/>
      <c r="J2" s="8"/>
      <c r="K2" s="8"/>
      <c r="L2" s="8"/>
      <c r="M2" s="8"/>
      <c r="N2" s="8"/>
      <c r="O2" s="8"/>
      <c r="P2" s="8"/>
      <c r="Q2" s="8"/>
      <c r="R2" s="37"/>
      <c r="S2" s="33"/>
      <c r="T2" s="22"/>
      <c r="U2" s="8"/>
      <c r="V2" s="8"/>
      <c r="W2" s="8"/>
      <c r="X2" s="8"/>
      <c r="Y2" s="8"/>
      <c r="Z2" s="8"/>
      <c r="AA2" s="8"/>
      <c r="AB2" s="37"/>
      <c r="AC2" s="33"/>
      <c r="AD2" s="22"/>
      <c r="AE2" s="8"/>
      <c r="AF2" s="8"/>
      <c r="AG2" s="8"/>
      <c r="AH2" s="8"/>
      <c r="AI2" s="37"/>
      <c r="AJ2" s="33"/>
      <c r="AK2" s="22"/>
      <c r="AL2" s="37"/>
      <c r="AM2" s="33"/>
      <c r="AN2" s="22"/>
      <c r="AO2" s="8"/>
      <c r="AP2" s="8"/>
      <c r="AQ2" s="8"/>
      <c r="AR2" s="37"/>
      <c r="AS2" s="33"/>
      <c r="AT2" s="22"/>
      <c r="AU2" s="8"/>
      <c r="AV2" s="8"/>
      <c r="AW2" s="8"/>
      <c r="AX2" s="37"/>
      <c r="AY2" s="33"/>
      <c r="AZ2" s="22"/>
      <c r="BA2" s="8"/>
      <c r="BB2" s="8"/>
      <c r="BC2" s="8"/>
      <c r="BD2" s="8"/>
      <c r="BE2" s="8"/>
      <c r="BF2" s="8"/>
    </row>
    <row r="3" spans="1:58" ht="15" thickTop="1">
      <c r="A3" s="28" t="s">
        <v>22</v>
      </c>
      <c r="B3" s="45">
        <f>IF(C3,C3/C3,0)</f>
        <v>0</v>
      </c>
      <c r="C3" s="21">
        <f>SUM(D3,S3,AC3,AJ3,AM3,AS3,AY3)</f>
        <v>0</v>
      </c>
      <c r="D3" s="34">
        <f>COUNTA(E3:R3)</f>
        <v>0</v>
      </c>
      <c r="E3" s="23"/>
      <c r="F3" s="10"/>
      <c r="G3" s="10"/>
      <c r="H3" s="10"/>
      <c r="I3" s="10"/>
      <c r="J3" s="10"/>
      <c r="K3" s="10"/>
      <c r="L3" s="10"/>
      <c r="M3" s="10"/>
      <c r="N3" s="10"/>
      <c r="O3" s="10"/>
      <c r="P3" s="10"/>
      <c r="Q3" s="10"/>
      <c r="R3" s="38"/>
      <c r="S3" s="34">
        <f>COUNTA(T3:AB3)</f>
        <v>0</v>
      </c>
      <c r="T3" s="23"/>
      <c r="U3" s="10"/>
      <c r="V3" s="10"/>
      <c r="W3" s="10"/>
      <c r="X3" s="10"/>
      <c r="Y3" s="10"/>
      <c r="Z3" s="10"/>
      <c r="AA3" s="10"/>
      <c r="AB3" s="38"/>
      <c r="AC3" s="34">
        <f>COUNTA(AD3:AI3)</f>
        <v>0</v>
      </c>
      <c r="AD3" s="23"/>
      <c r="AE3" s="10"/>
      <c r="AF3" s="10"/>
      <c r="AG3" s="10"/>
      <c r="AH3" s="10"/>
      <c r="AI3" s="38"/>
      <c r="AJ3" s="34">
        <f>COUNTA(AK3:AL3)</f>
        <v>0</v>
      </c>
      <c r="AK3" s="23"/>
      <c r="AL3" s="38"/>
      <c r="AM3" s="34">
        <f>COUNTA(AN3:AR3)</f>
        <v>0</v>
      </c>
      <c r="AN3" s="23"/>
      <c r="AO3" s="10"/>
      <c r="AP3" s="10"/>
      <c r="AQ3" s="10"/>
      <c r="AR3" s="38"/>
      <c r="AS3" s="34">
        <f>COUNTA(AT3:AX3)</f>
        <v>0</v>
      </c>
      <c r="AT3" s="23"/>
      <c r="AU3" s="10"/>
      <c r="AV3" s="10"/>
      <c r="AW3" s="10"/>
      <c r="AX3" s="38"/>
      <c r="AY3" s="34">
        <f>COUNTA(AZ3:BF3)</f>
        <v>0</v>
      </c>
      <c r="AZ3" s="23"/>
      <c r="BA3" s="10"/>
      <c r="BB3" s="10"/>
      <c r="BC3" s="10"/>
      <c r="BD3" s="10"/>
      <c r="BE3" s="10"/>
      <c r="BF3" s="10"/>
    </row>
    <row r="4" spans="1:58" s="17" customFormat="1">
      <c r="A4" s="29" t="s">
        <v>24</v>
      </c>
      <c r="B4" s="45">
        <f>IF(C4,C4/C4,0)</f>
        <v>0</v>
      </c>
      <c r="C4" s="21">
        <f>SUM(D4,S4,AC4,AJ4,AM4,AS4,AY4)</f>
        <v>0</v>
      </c>
      <c r="D4" s="34">
        <f>COUNTA(E4:R4)</f>
        <v>0</v>
      </c>
      <c r="E4" s="24"/>
      <c r="F4" s="18"/>
      <c r="G4" s="11"/>
      <c r="H4" s="11"/>
      <c r="I4" s="11"/>
      <c r="J4" s="11"/>
      <c r="K4" s="11"/>
      <c r="L4" s="11"/>
      <c r="M4" s="11"/>
      <c r="N4" s="11"/>
      <c r="O4" s="11"/>
      <c r="P4" s="11"/>
      <c r="Q4" s="11"/>
      <c r="R4" s="39"/>
      <c r="S4" s="34">
        <f t="shared" ref="S4:S46" si="0">COUNTA(T4:AB4)</f>
        <v>0</v>
      </c>
      <c r="T4" s="24"/>
      <c r="U4" s="11"/>
      <c r="V4" s="11"/>
      <c r="W4" s="11"/>
      <c r="X4" s="11"/>
      <c r="Y4" s="11"/>
      <c r="Z4" s="11"/>
      <c r="AA4" s="11"/>
      <c r="AB4" s="39"/>
      <c r="AC4" s="34">
        <f t="shared" ref="AC4:AC46" si="1">COUNTA(AD4:AI4)</f>
        <v>0</v>
      </c>
      <c r="AD4" s="24"/>
      <c r="AE4" s="11"/>
      <c r="AF4" s="11"/>
      <c r="AG4" s="11"/>
      <c r="AH4" s="11"/>
      <c r="AI4" s="39"/>
      <c r="AJ4" s="34">
        <f t="shared" ref="AJ4:AJ46" si="2">COUNTA(AK4:AL4)</f>
        <v>0</v>
      </c>
      <c r="AK4" s="24"/>
      <c r="AL4" s="39"/>
      <c r="AM4" s="34">
        <f t="shared" ref="AM4:AM46" si="3">COUNTA(AN4:AR4)</f>
        <v>0</v>
      </c>
      <c r="AN4" s="24"/>
      <c r="AO4" s="11"/>
      <c r="AP4" s="11"/>
      <c r="AQ4" s="11"/>
      <c r="AR4" s="39"/>
      <c r="AS4" s="34">
        <f t="shared" ref="AS4:AS46" si="4">COUNTA(AT4:AX4)</f>
        <v>0</v>
      </c>
      <c r="AT4" s="24"/>
      <c r="AU4" s="11"/>
      <c r="AV4" s="11"/>
      <c r="AW4" s="11"/>
      <c r="AX4" s="39"/>
      <c r="AY4" s="34">
        <f t="shared" ref="AY4:AY46" si="5">COUNTA(AZ4:BF4)</f>
        <v>0</v>
      </c>
      <c r="AZ4" s="24"/>
      <c r="BA4" s="11"/>
      <c r="BB4" s="11"/>
      <c r="BC4" s="11"/>
      <c r="BD4" s="11"/>
      <c r="BE4" s="11"/>
      <c r="BF4" s="11"/>
    </row>
    <row r="5" spans="1:58" s="17" customFormat="1">
      <c r="A5" s="30" t="s">
        <v>25</v>
      </c>
      <c r="B5" s="45">
        <f>IF(C5,C5/C5,0)</f>
        <v>1</v>
      </c>
      <c r="C5" s="21">
        <f>SUM(D5,S5,AC5,AJ5,AM5,AS5,AY5)</f>
        <v>3</v>
      </c>
      <c r="D5" s="34">
        <f>COUNTA(E5:R5)</f>
        <v>3</v>
      </c>
      <c r="E5" s="25" t="s">
        <v>0</v>
      </c>
      <c r="F5" s="1"/>
      <c r="G5" s="1" t="s">
        <v>0</v>
      </c>
      <c r="H5" s="1" t="s">
        <v>0</v>
      </c>
      <c r="I5" s="1"/>
      <c r="J5" s="1"/>
      <c r="K5" s="1"/>
      <c r="L5" s="1"/>
      <c r="M5" s="1"/>
      <c r="N5" s="1"/>
      <c r="O5" s="1"/>
      <c r="P5" s="1"/>
      <c r="Q5" s="1"/>
      <c r="R5" s="40"/>
      <c r="S5" s="34">
        <f t="shared" si="0"/>
        <v>0</v>
      </c>
      <c r="T5" s="25"/>
      <c r="U5" s="1"/>
      <c r="V5" s="1"/>
      <c r="W5" s="1"/>
      <c r="X5" s="1"/>
      <c r="Y5" s="1"/>
      <c r="Z5" s="1"/>
      <c r="AA5" s="1"/>
      <c r="AB5" s="40"/>
      <c r="AC5" s="34">
        <f t="shared" si="1"/>
        <v>0</v>
      </c>
      <c r="AD5" s="25"/>
      <c r="AE5" s="1"/>
      <c r="AF5" s="1"/>
      <c r="AG5" s="1"/>
      <c r="AH5" s="1"/>
      <c r="AI5" s="40"/>
      <c r="AJ5" s="34">
        <f t="shared" si="2"/>
        <v>0</v>
      </c>
      <c r="AK5" s="25"/>
      <c r="AL5" s="40"/>
      <c r="AM5" s="34">
        <f t="shared" si="3"/>
        <v>0</v>
      </c>
      <c r="AN5" s="25"/>
      <c r="AO5" s="1"/>
      <c r="AP5" s="1"/>
      <c r="AQ5" s="1"/>
      <c r="AR5" s="40"/>
      <c r="AS5" s="34">
        <f t="shared" si="4"/>
        <v>0</v>
      </c>
      <c r="AT5" s="25"/>
      <c r="AU5" s="1"/>
      <c r="AV5" s="1"/>
      <c r="AW5" s="1"/>
      <c r="AX5" s="40"/>
      <c r="AY5" s="34">
        <f t="shared" si="5"/>
        <v>0</v>
      </c>
      <c r="AZ5" s="25"/>
      <c r="BA5" s="1"/>
      <c r="BB5" s="1"/>
      <c r="BC5" s="1"/>
      <c r="BD5" s="1"/>
      <c r="BE5" s="1"/>
      <c r="BF5" s="1"/>
    </row>
    <row r="6" spans="1:58">
      <c r="A6" s="31" t="s">
        <v>26</v>
      </c>
      <c r="B6" s="45">
        <v>0.33</v>
      </c>
      <c r="C6" s="21">
        <f ca="1">SUM(D6,S6,AC6,AJ6,AM6,AS6,AY6)</f>
        <v>1</v>
      </c>
      <c r="D6" s="34">
        <f ca="1">COUNTIFS(E$5:R$5,"x",E6:R6,"&gt;"&amp;Directives!$B$29)</f>
        <v>1</v>
      </c>
      <c r="E6" s="52">
        <v>43717</v>
      </c>
      <c r="F6" s="52">
        <v>43667</v>
      </c>
      <c r="G6" s="52"/>
      <c r="H6" s="52">
        <v>42622</v>
      </c>
      <c r="I6" s="52"/>
      <c r="J6" s="52"/>
      <c r="K6" s="52"/>
      <c r="L6" s="52"/>
      <c r="M6" s="52"/>
      <c r="N6" s="52"/>
      <c r="O6" s="52"/>
      <c r="P6" s="52"/>
      <c r="Q6" s="52"/>
      <c r="R6" s="52"/>
      <c r="S6" s="34">
        <f ca="1">COUNTIFS(T$5:AB$5,"x",T6:AB6,"&gt;"&amp;Directives!$B$29)</f>
        <v>0</v>
      </c>
      <c r="T6" s="52"/>
      <c r="U6" s="52"/>
      <c r="V6" s="52"/>
      <c r="W6" s="52"/>
      <c r="X6" s="52"/>
      <c r="Y6" s="52"/>
      <c r="Z6" s="52"/>
      <c r="AA6" s="52"/>
      <c r="AB6" s="52"/>
      <c r="AC6" s="34">
        <f ca="1">COUNTIFS(AD$5:AI$5,"x",AD6:AI6,"&gt;"&amp;Directives!$B$29)</f>
        <v>0</v>
      </c>
      <c r="AD6" s="52"/>
      <c r="AE6" s="52"/>
      <c r="AF6" s="52"/>
      <c r="AG6" s="52"/>
      <c r="AH6" s="52"/>
      <c r="AI6" s="52"/>
      <c r="AJ6" s="34">
        <f ca="1">COUNTIFS(AK$5:AL$5,"x",AK6:AL6,"&gt;"&amp;Directives!$B$29)</f>
        <v>0</v>
      </c>
      <c r="AK6" s="52"/>
      <c r="AL6" s="52"/>
      <c r="AM6" s="34">
        <f ca="1">COUNTIFS(AN$5:AR$5,"x",AN6:AR6,"&gt;"&amp;Directives!$B$29)</f>
        <v>0</v>
      </c>
      <c r="AN6" s="52"/>
      <c r="AO6" s="52"/>
      <c r="AP6" s="52"/>
      <c r="AQ6" s="52"/>
      <c r="AR6" s="52"/>
      <c r="AS6" s="34">
        <f ca="1">COUNTIFS(AT$5:AX$5,"x",AT6:AX6,"&gt;"&amp;Directives!$B$29)</f>
        <v>0</v>
      </c>
      <c r="AT6" s="52"/>
      <c r="AU6" s="52"/>
      <c r="AV6" s="52"/>
      <c r="AW6" s="52"/>
      <c r="AX6" s="52"/>
      <c r="AY6" s="34">
        <f ca="1">COUNTIFS(AZ$5:BF$5,"x",AZ6:BF6,"&gt;"&amp;Directives!$B$29)</f>
        <v>0</v>
      </c>
      <c r="AZ6" s="52"/>
      <c r="BA6" s="52"/>
      <c r="BB6" s="52"/>
      <c r="BC6" s="52"/>
      <c r="BD6" s="52"/>
      <c r="BE6" s="52"/>
      <c r="BF6" s="52"/>
    </row>
    <row r="7" spans="1:58" s="17" customFormat="1" ht="22.95" customHeight="1">
      <c r="A7" s="30" t="s">
        <v>27</v>
      </c>
      <c r="B7" s="45">
        <v>1</v>
      </c>
      <c r="C7" s="21">
        <v>1</v>
      </c>
      <c r="D7" s="34">
        <f>COUNTA(E7:R7)</f>
        <v>0</v>
      </c>
      <c r="E7" s="25"/>
      <c r="F7" s="1"/>
      <c r="G7" s="1"/>
      <c r="H7" s="1"/>
      <c r="I7" s="1"/>
      <c r="J7" s="1"/>
      <c r="K7" s="1"/>
      <c r="L7" s="1"/>
      <c r="M7" s="1"/>
      <c r="N7" s="1"/>
      <c r="O7" s="1"/>
      <c r="P7" s="1"/>
      <c r="Q7" s="1"/>
      <c r="R7" s="40"/>
      <c r="S7" s="34">
        <f t="shared" si="0"/>
        <v>0</v>
      </c>
      <c r="T7" s="25"/>
      <c r="U7" s="1"/>
      <c r="V7" s="1"/>
      <c r="W7" s="1"/>
      <c r="X7" s="1"/>
      <c r="Y7" s="1"/>
      <c r="Z7" s="1"/>
      <c r="AA7" s="1"/>
      <c r="AB7" s="40"/>
      <c r="AC7" s="34">
        <f t="shared" si="1"/>
        <v>0</v>
      </c>
      <c r="AD7" s="25"/>
      <c r="AE7" s="1"/>
      <c r="AF7" s="1"/>
      <c r="AG7" s="1"/>
      <c r="AH7" s="1"/>
      <c r="AI7" s="40"/>
      <c r="AJ7" s="34">
        <f t="shared" si="2"/>
        <v>0</v>
      </c>
      <c r="AK7" s="25"/>
      <c r="AL7" s="40"/>
      <c r="AM7" s="34">
        <f t="shared" si="3"/>
        <v>0</v>
      </c>
      <c r="AN7" s="25"/>
      <c r="AO7" s="1"/>
      <c r="AP7" s="1"/>
      <c r="AQ7" s="1"/>
      <c r="AR7" s="40"/>
      <c r="AS7" s="34">
        <f t="shared" si="4"/>
        <v>0</v>
      </c>
      <c r="AT7" s="25"/>
      <c r="AU7" s="1"/>
      <c r="AV7" s="1"/>
      <c r="AW7" s="1"/>
      <c r="AX7" s="40"/>
      <c r="AY7" s="34">
        <f t="shared" si="5"/>
        <v>0</v>
      </c>
      <c r="AZ7" s="25"/>
      <c r="BA7" s="1"/>
      <c r="BB7" s="1"/>
      <c r="BC7" s="1"/>
      <c r="BD7" s="1"/>
      <c r="BE7" s="1"/>
      <c r="BF7" s="1"/>
    </row>
    <row r="8" spans="1:58">
      <c r="A8" s="31" t="s">
        <v>28</v>
      </c>
      <c r="B8" s="45">
        <f ca="1">IF(C$7,C8/C$7,0)</f>
        <v>0</v>
      </c>
      <c r="C8" s="21">
        <f ca="1">SUM(D8,S8,AC8,AJ8,AM8,AS8,AY8)</f>
        <v>0</v>
      </c>
      <c r="D8" s="34">
        <f ca="1">COUNTIFS(E$7:R$7,"x",E8:R8,"&gt;"&amp;Directives!$B$29)</f>
        <v>0</v>
      </c>
      <c r="E8" s="52"/>
      <c r="F8" s="52">
        <v>43667</v>
      </c>
      <c r="G8" s="52"/>
      <c r="H8" s="52"/>
      <c r="I8" s="52"/>
      <c r="J8" s="52"/>
      <c r="K8" s="52"/>
      <c r="L8" s="52"/>
      <c r="M8" s="52"/>
      <c r="N8" s="52"/>
      <c r="O8" s="52"/>
      <c r="P8" s="52"/>
      <c r="Q8" s="52"/>
      <c r="R8" s="52"/>
      <c r="S8" s="34">
        <f ca="1">COUNTIFS(T$7:AB$7,"x",T8:AB8,"&gt;"&amp;Directives!$B$29)</f>
        <v>0</v>
      </c>
      <c r="T8" s="52"/>
      <c r="U8" s="52"/>
      <c r="V8" s="52"/>
      <c r="W8" s="52"/>
      <c r="X8" s="52"/>
      <c r="Y8" s="52"/>
      <c r="Z8" s="52"/>
      <c r="AA8" s="52"/>
      <c r="AB8" s="52"/>
      <c r="AC8" s="34">
        <f ca="1">COUNTIFS(AD$7:AI$7,"x",AD8:AI8,"&gt;"&amp;Directives!$B$29)</f>
        <v>0</v>
      </c>
      <c r="AD8" s="52"/>
      <c r="AE8" s="52"/>
      <c r="AF8" s="52"/>
      <c r="AG8" s="52"/>
      <c r="AH8" s="52"/>
      <c r="AI8" s="52"/>
      <c r="AJ8" s="34">
        <f ca="1">COUNTIFS(AK$7:AL$7,"x",AK8:AL8,"&gt;"&amp;Directives!$B$29)</f>
        <v>0</v>
      </c>
      <c r="AK8" s="52"/>
      <c r="AL8" s="52"/>
      <c r="AM8" s="34">
        <f ca="1">COUNTIFS(AN$7:AR$7,"x",AN8:AR8,"&gt;"&amp;Directives!$B$29)</f>
        <v>0</v>
      </c>
      <c r="AN8" s="52"/>
      <c r="AO8" s="52"/>
      <c r="AP8" s="52"/>
      <c r="AQ8" s="52"/>
      <c r="AR8" s="52"/>
      <c r="AS8" s="34">
        <f ca="1">COUNTIFS(AT$7:AX$7,"x",AT8:AX8,"&gt;"&amp;Directives!$B$29)</f>
        <v>0</v>
      </c>
      <c r="AT8" s="52"/>
      <c r="AU8" s="52"/>
      <c r="AV8" s="52"/>
      <c r="AW8" s="52"/>
      <c r="AX8" s="52"/>
      <c r="AY8" s="34">
        <f ca="1">COUNTIFS(AZ$7:BF$7,"x",AZ8:BF8,"&gt;"&amp;Directives!$B$29)</f>
        <v>0</v>
      </c>
      <c r="AZ8" s="52"/>
      <c r="BA8" s="52"/>
      <c r="BB8" s="52"/>
      <c r="BC8" s="52"/>
      <c r="BD8" s="52"/>
      <c r="BE8" s="52"/>
      <c r="BF8" s="52"/>
    </row>
    <row r="9" spans="1:58">
      <c r="A9" s="31" t="s">
        <v>29</v>
      </c>
      <c r="B9" s="45">
        <v>1</v>
      </c>
      <c r="C9" s="21">
        <v>1</v>
      </c>
      <c r="D9" s="34">
        <f ca="1">COUNTIFS(E$7:R$7,"x",E9:R9,"&gt;"&amp;Directives!$B$29)</f>
        <v>0</v>
      </c>
      <c r="E9" s="52">
        <v>44083</v>
      </c>
      <c r="F9" s="52">
        <v>43667</v>
      </c>
      <c r="G9" s="52"/>
      <c r="H9" s="52"/>
      <c r="I9" s="52"/>
      <c r="J9" s="52"/>
      <c r="K9" s="52"/>
      <c r="L9" s="52"/>
      <c r="M9" s="52"/>
      <c r="N9" s="52"/>
      <c r="O9" s="52"/>
      <c r="P9" s="52"/>
      <c r="Q9" s="52"/>
      <c r="R9" s="52"/>
      <c r="S9" s="34">
        <f ca="1">COUNTIFS(T$7:AB$7,"x",T9:AB9,"&gt;"&amp;Directives!$B$29)</f>
        <v>0</v>
      </c>
      <c r="T9" s="52"/>
      <c r="U9" s="52"/>
      <c r="V9" s="52"/>
      <c r="W9" s="52"/>
      <c r="X9" s="52"/>
      <c r="Y9" s="52"/>
      <c r="Z9" s="52"/>
      <c r="AA9" s="52"/>
      <c r="AB9" s="52"/>
      <c r="AC9" s="34">
        <f ca="1">COUNTIFS(AD$7:AI$7,"x",AD9:AI9,"&gt;"&amp;Directives!$B$29)</f>
        <v>0</v>
      </c>
      <c r="AD9" s="52"/>
      <c r="AE9" s="52"/>
      <c r="AF9" s="52"/>
      <c r="AG9" s="52"/>
      <c r="AH9" s="52"/>
      <c r="AI9" s="52"/>
      <c r="AJ9" s="34">
        <f ca="1">COUNTIFS(AK$7:AL$7,"x",AK9:AL9,"&gt;"&amp;Directives!$B$29)</f>
        <v>0</v>
      </c>
      <c r="AK9" s="52"/>
      <c r="AL9" s="52"/>
      <c r="AM9" s="34">
        <f ca="1">COUNTIFS(AN$7:AR$7,"x",AN9:AR9,"&gt;"&amp;Directives!$B$29)</f>
        <v>0</v>
      </c>
      <c r="AN9" s="52"/>
      <c r="AO9" s="52"/>
      <c r="AP9" s="52"/>
      <c r="AQ9" s="52"/>
      <c r="AR9" s="52"/>
      <c r="AS9" s="34">
        <f ca="1">COUNTIFS(AT$7:AX$7,"x",AT9:AX9,"&gt;"&amp;Directives!$B$29)</f>
        <v>0</v>
      </c>
      <c r="AT9" s="52"/>
      <c r="AU9" s="52"/>
      <c r="AV9" s="52"/>
      <c r="AW9" s="52"/>
      <c r="AX9" s="52"/>
      <c r="AY9" s="34">
        <f ca="1">COUNTIFS(AZ$7:BF$7,"x",AZ9:BF9,"&gt;"&amp;Directives!$B$29)</f>
        <v>0</v>
      </c>
      <c r="AZ9" s="52"/>
      <c r="BA9" s="52"/>
      <c r="BB9" s="52"/>
      <c r="BC9" s="52"/>
      <c r="BD9" s="52"/>
      <c r="BE9" s="52"/>
      <c r="BF9" s="52"/>
    </row>
    <row r="10" spans="1:58">
      <c r="A10" s="31" t="s">
        <v>30</v>
      </c>
      <c r="B10" s="45">
        <f t="shared" ref="B10:B11" ca="1" si="6">IF(C$7,C10/C$7,0)</f>
        <v>0</v>
      </c>
      <c r="C10" s="21">
        <f ca="1">SUM(D10,S10,AC10,AJ10,AM10,AS10,AY10)</f>
        <v>0</v>
      </c>
      <c r="D10" s="34">
        <f ca="1">COUNTIFS(E$7:R$7,"x",E10:R10,"&gt;"&amp;Directives!$B$29)</f>
        <v>0</v>
      </c>
      <c r="E10" s="52">
        <v>43259</v>
      </c>
      <c r="F10" s="52">
        <v>43667</v>
      </c>
      <c r="G10" s="52"/>
      <c r="H10" s="52"/>
      <c r="I10" s="52"/>
      <c r="J10" s="52"/>
      <c r="K10" s="52"/>
      <c r="L10" s="52"/>
      <c r="M10" s="52"/>
      <c r="N10" s="52"/>
      <c r="O10" s="52"/>
      <c r="P10" s="52"/>
      <c r="Q10" s="52"/>
      <c r="R10" s="52"/>
      <c r="S10" s="34">
        <f ca="1">COUNTIFS(T$7:AB$7,"x",T10:AB10,"&gt;"&amp;Directives!$B$29)</f>
        <v>0</v>
      </c>
      <c r="T10" s="52"/>
      <c r="U10" s="52"/>
      <c r="V10" s="52"/>
      <c r="W10" s="52"/>
      <c r="X10" s="52"/>
      <c r="Y10" s="52"/>
      <c r="Z10" s="52"/>
      <c r="AA10" s="52"/>
      <c r="AB10" s="52"/>
      <c r="AC10" s="34">
        <f ca="1">COUNTIFS(AD$7:AI$7,"x",AD10:AI10,"&gt;"&amp;Directives!$B$29)</f>
        <v>0</v>
      </c>
      <c r="AD10" s="52"/>
      <c r="AE10" s="52"/>
      <c r="AF10" s="52"/>
      <c r="AG10" s="52"/>
      <c r="AH10" s="52"/>
      <c r="AI10" s="52"/>
      <c r="AJ10" s="34">
        <f ca="1">COUNTIFS(AK$7:AL$7,"x",AK10:AL10,"&gt;"&amp;Directives!$B$29)</f>
        <v>0</v>
      </c>
      <c r="AK10" s="52"/>
      <c r="AL10" s="52"/>
      <c r="AM10" s="34">
        <f ca="1">COUNTIFS(AN$7:AR$7,"x",AN10:AR10,"&gt;"&amp;Directives!$B$29)</f>
        <v>0</v>
      </c>
      <c r="AN10" s="52"/>
      <c r="AO10" s="52"/>
      <c r="AP10" s="52"/>
      <c r="AQ10" s="52"/>
      <c r="AR10" s="52"/>
      <c r="AS10" s="34">
        <f ca="1">COUNTIFS(AT$7:AX$7,"x",AT10:AX10,"&gt;"&amp;Directives!$B$29)</f>
        <v>0</v>
      </c>
      <c r="AT10" s="52"/>
      <c r="AU10" s="52"/>
      <c r="AV10" s="52"/>
      <c r="AW10" s="52"/>
      <c r="AX10" s="52"/>
      <c r="AY10" s="34">
        <f ca="1">COUNTIFS(AZ$7:BF$7,"x",AZ10:BF10,"&gt;"&amp;Directives!$B$29)</f>
        <v>0</v>
      </c>
      <c r="AZ10" s="52"/>
      <c r="BA10" s="52"/>
      <c r="BB10" s="52"/>
      <c r="BC10" s="52"/>
      <c r="BD10" s="52"/>
      <c r="BE10" s="52"/>
      <c r="BF10" s="52"/>
    </row>
    <row r="11" spans="1:58">
      <c r="A11" s="31" t="s">
        <v>31</v>
      </c>
      <c r="B11" s="45">
        <f t="shared" ca="1" si="6"/>
        <v>0</v>
      </c>
      <c r="C11" s="21">
        <f ca="1">SUM(D11,S11,AC11,AJ11,AM11,AS11,AY11)</f>
        <v>0</v>
      </c>
      <c r="D11" s="34">
        <f ca="1">COUNTIFS(E$7:R$7,"x",E11:R11,"&gt;"&amp;Directives!$B$29)</f>
        <v>0</v>
      </c>
      <c r="E11" s="52"/>
      <c r="F11" s="52">
        <v>43667</v>
      </c>
      <c r="G11" s="52"/>
      <c r="H11" s="52"/>
      <c r="I11" s="52"/>
      <c r="J11" s="52"/>
      <c r="K11" s="52"/>
      <c r="L11" s="52"/>
      <c r="M11" s="52"/>
      <c r="N11" s="52"/>
      <c r="O11" s="52"/>
      <c r="P11" s="52"/>
      <c r="Q11" s="52"/>
      <c r="R11" s="52"/>
      <c r="S11" s="34">
        <f ca="1">COUNTIFS(T$7:AB$7,"x",T11:AB11,"&gt;"&amp;Directives!$B$29)</f>
        <v>0</v>
      </c>
      <c r="T11" s="52"/>
      <c r="U11" s="52"/>
      <c r="V11" s="52"/>
      <c r="W11" s="52"/>
      <c r="X11" s="52"/>
      <c r="Y11" s="52"/>
      <c r="Z11" s="52"/>
      <c r="AA11" s="52"/>
      <c r="AB11" s="52"/>
      <c r="AC11" s="34">
        <f ca="1">COUNTIFS(AD$7:AI$7,"x",AD11:AI11,"&gt;"&amp;Directives!$B$29)</f>
        <v>0</v>
      </c>
      <c r="AD11" s="52"/>
      <c r="AE11" s="52"/>
      <c r="AF11" s="52"/>
      <c r="AG11" s="52"/>
      <c r="AH11" s="52"/>
      <c r="AI11" s="52"/>
      <c r="AJ11" s="34">
        <f ca="1">COUNTIFS(AK$7:AL$7,"x",AK11:AL11,"&gt;"&amp;Directives!$B$29)</f>
        <v>0</v>
      </c>
      <c r="AK11" s="52"/>
      <c r="AL11" s="52"/>
      <c r="AM11" s="34">
        <f ca="1">COUNTIFS(AN$7:AR$7,"x",AN11:AR11,"&gt;"&amp;Directives!$B$29)</f>
        <v>0</v>
      </c>
      <c r="AN11" s="52"/>
      <c r="AO11" s="52"/>
      <c r="AP11" s="52"/>
      <c r="AQ11" s="52"/>
      <c r="AR11" s="52"/>
      <c r="AS11" s="34">
        <f ca="1">COUNTIFS(AT$7:AX$7,"x",AT11:AX11,"&gt;"&amp;Directives!$B$29)</f>
        <v>0</v>
      </c>
      <c r="AT11" s="52"/>
      <c r="AU11" s="52"/>
      <c r="AV11" s="52"/>
      <c r="AW11" s="52"/>
      <c r="AX11" s="52"/>
      <c r="AY11" s="34">
        <f ca="1">COUNTIFS(AZ$7:BF$7,"x",AZ11:BF11,"&gt;"&amp;Directives!$B$29)</f>
        <v>0</v>
      </c>
      <c r="AZ11" s="52"/>
      <c r="BA11" s="52"/>
      <c r="BB11" s="52"/>
      <c r="BC11" s="52"/>
      <c r="BD11" s="52"/>
      <c r="BE11" s="52"/>
      <c r="BF11" s="52"/>
    </row>
    <row r="12" spans="1:58" s="17" customFormat="1" ht="21.6" customHeight="1">
      <c r="A12" s="30" t="s">
        <v>32</v>
      </c>
      <c r="B12" s="45">
        <v>1</v>
      </c>
      <c r="C12" s="21">
        <v>3</v>
      </c>
      <c r="D12" s="34">
        <f>COUNTA(E12:R12)</f>
        <v>0</v>
      </c>
      <c r="E12" s="25"/>
      <c r="F12" s="1"/>
      <c r="G12" s="1"/>
      <c r="H12" s="1"/>
      <c r="I12" s="1"/>
      <c r="J12" s="1"/>
      <c r="K12" s="1"/>
      <c r="L12" s="1"/>
      <c r="M12" s="1"/>
      <c r="N12" s="1"/>
      <c r="O12" s="1"/>
      <c r="P12" s="1"/>
      <c r="Q12" s="1"/>
      <c r="R12" s="40"/>
      <c r="S12" s="34">
        <f t="shared" si="0"/>
        <v>0</v>
      </c>
      <c r="T12" s="25"/>
      <c r="U12" s="1"/>
      <c r="V12" s="1"/>
      <c r="W12" s="1"/>
      <c r="X12" s="1"/>
      <c r="Y12" s="1"/>
      <c r="Z12" s="1"/>
      <c r="AA12" s="1"/>
      <c r="AB12" s="40"/>
      <c r="AC12" s="34">
        <f t="shared" si="1"/>
        <v>0</v>
      </c>
      <c r="AD12" s="25"/>
      <c r="AE12" s="1"/>
      <c r="AF12" s="1"/>
      <c r="AG12" s="1"/>
      <c r="AH12" s="1"/>
      <c r="AI12" s="40"/>
      <c r="AJ12" s="34">
        <f t="shared" si="2"/>
        <v>0</v>
      </c>
      <c r="AK12" s="25"/>
      <c r="AL12" s="40"/>
      <c r="AM12" s="34">
        <f t="shared" si="3"/>
        <v>0</v>
      </c>
      <c r="AN12" s="25"/>
      <c r="AO12" s="1"/>
      <c r="AP12" s="1"/>
      <c r="AQ12" s="1"/>
      <c r="AR12" s="40"/>
      <c r="AS12" s="34">
        <f t="shared" si="4"/>
        <v>0</v>
      </c>
      <c r="AT12" s="25"/>
      <c r="AU12" s="1"/>
      <c r="AV12" s="1"/>
      <c r="AW12" s="1"/>
      <c r="AX12" s="40"/>
      <c r="AY12" s="34">
        <f t="shared" si="5"/>
        <v>0</v>
      </c>
      <c r="AZ12" s="25"/>
      <c r="BA12" s="1"/>
      <c r="BB12" s="1"/>
      <c r="BC12" s="1"/>
      <c r="BD12" s="1"/>
      <c r="BE12" s="1"/>
      <c r="BF12" s="1"/>
    </row>
    <row r="13" spans="1:58">
      <c r="A13" s="31" t="s">
        <v>28</v>
      </c>
      <c r="B13" s="45">
        <f>IF(C$12,C13/C$12,0)</f>
        <v>0</v>
      </c>
      <c r="C13" s="21">
        <v>0</v>
      </c>
      <c r="D13" s="34">
        <f ca="1">COUNTIFS(E$12:R$12,"x",E13:R13,"&gt;"&amp;Directives!$B$29)</f>
        <v>0</v>
      </c>
      <c r="E13" s="52"/>
      <c r="F13" s="52"/>
      <c r="G13" s="52"/>
      <c r="H13" s="52"/>
      <c r="I13" s="52"/>
      <c r="J13" s="52"/>
      <c r="K13" s="52"/>
      <c r="L13" s="52"/>
      <c r="M13" s="52"/>
      <c r="N13" s="52"/>
      <c r="O13" s="52"/>
      <c r="P13" s="52"/>
      <c r="Q13" s="52"/>
      <c r="R13" s="52"/>
      <c r="S13" s="34">
        <f ca="1">COUNTIFS(T$12:AB$12,"x",T13:AB13,"&gt;"&amp;Directives!$B$29)</f>
        <v>0</v>
      </c>
      <c r="T13" s="52"/>
      <c r="U13" s="52"/>
      <c r="V13" s="52"/>
      <c r="W13" s="52"/>
      <c r="X13" s="52"/>
      <c r="Y13" s="52"/>
      <c r="Z13" s="52"/>
      <c r="AA13" s="52"/>
      <c r="AB13" s="52"/>
      <c r="AC13" s="34">
        <f ca="1">COUNTIFS(AD$12:AI$12,"x",AD13:AI13,"&gt;"&amp;Directives!$B$29)</f>
        <v>0</v>
      </c>
      <c r="AD13" s="52"/>
      <c r="AE13" s="52"/>
      <c r="AF13" s="52"/>
      <c r="AG13" s="52"/>
      <c r="AH13" s="52"/>
      <c r="AI13" s="52"/>
      <c r="AJ13" s="34">
        <f ca="1">COUNTIFS(AK$12:AL$12,"x",AK13:AL13,"&gt;"&amp;Directives!$B$29)</f>
        <v>0</v>
      </c>
      <c r="AK13" s="52"/>
      <c r="AL13" s="52"/>
      <c r="AM13" s="34">
        <f ca="1">COUNTIFS(AN$12:AR$12,"x",AN13:AR13,"&gt;"&amp;Directives!$B$29)</f>
        <v>0</v>
      </c>
      <c r="AN13" s="52"/>
      <c r="AO13" s="52"/>
      <c r="AP13" s="52"/>
      <c r="AQ13" s="52"/>
      <c r="AR13" s="52"/>
      <c r="AS13" s="34">
        <f ca="1">COUNTIFS(AT$12:AX$12,"x",AT13:AX13,"&gt;"&amp;Directives!$B$29)</f>
        <v>0</v>
      </c>
      <c r="AT13" s="52"/>
      <c r="AU13" s="52"/>
      <c r="AV13" s="52"/>
      <c r="AW13" s="52"/>
      <c r="AX13" s="52"/>
      <c r="AY13" s="34">
        <f ca="1">COUNTIFS(AZ$12:BF$12,"x",AZ13:BF13,"&gt;"&amp;Directives!$B$29)</f>
        <v>0</v>
      </c>
      <c r="AZ13" s="52"/>
      <c r="BA13" s="52"/>
      <c r="BB13" s="52"/>
      <c r="BC13" s="52"/>
      <c r="BD13" s="52"/>
      <c r="BE13" s="52"/>
      <c r="BF13" s="52"/>
    </row>
    <row r="14" spans="1:58">
      <c r="A14" s="31" t="s">
        <v>29</v>
      </c>
      <c r="B14" s="45">
        <v>1</v>
      </c>
      <c r="C14" s="21">
        <v>3</v>
      </c>
      <c r="D14" s="34">
        <f ca="1">COUNTIFS(E$12:R$12,"x",E14:R14,"&gt;"&amp;Directives!$B$29)</f>
        <v>0</v>
      </c>
      <c r="E14" s="52">
        <v>43707</v>
      </c>
      <c r="F14" s="52"/>
      <c r="G14" s="52">
        <v>43710</v>
      </c>
      <c r="H14" s="52"/>
      <c r="I14" s="52"/>
      <c r="J14" s="52"/>
      <c r="K14" s="52"/>
      <c r="L14" s="52"/>
      <c r="M14" s="52"/>
      <c r="N14" s="52"/>
      <c r="O14" s="52"/>
      <c r="P14" s="52"/>
      <c r="Q14" s="52"/>
      <c r="R14" s="52"/>
      <c r="S14" s="34">
        <f ca="1">COUNTIFS(T$12:AB$12,"x",T14:AB14,"&gt;"&amp;Directives!$B$29)</f>
        <v>0</v>
      </c>
      <c r="T14" s="52"/>
      <c r="U14" s="52"/>
      <c r="V14" s="52"/>
      <c r="W14" s="52"/>
      <c r="X14" s="52"/>
      <c r="Y14" s="52"/>
      <c r="Z14" s="52"/>
      <c r="AA14" s="52"/>
      <c r="AB14" s="52"/>
      <c r="AC14" s="34">
        <f ca="1">COUNTIFS(AD$12:AI$12,"x",AD14:AI14,"&gt;"&amp;Directives!$B$29)</f>
        <v>0</v>
      </c>
      <c r="AD14" s="52"/>
      <c r="AE14" s="52"/>
      <c r="AF14" s="52"/>
      <c r="AG14" s="52"/>
      <c r="AH14" s="52"/>
      <c r="AI14" s="52"/>
      <c r="AJ14" s="34">
        <f ca="1">COUNTIFS(AK$12:AL$12,"x",AK14:AL14,"&gt;"&amp;Directives!$B$29)</f>
        <v>0</v>
      </c>
      <c r="AK14" s="52"/>
      <c r="AL14" s="52"/>
      <c r="AM14" s="34">
        <f ca="1">COUNTIFS(AN$12:AR$12,"x",AN14:AR14,"&gt;"&amp;Directives!$B$29)</f>
        <v>0</v>
      </c>
      <c r="AN14" s="52"/>
      <c r="AO14" s="52"/>
      <c r="AP14" s="52"/>
      <c r="AQ14" s="52"/>
      <c r="AR14" s="52"/>
      <c r="AS14" s="34">
        <f ca="1">COUNTIFS(AT$12:AX$12,"x",AT14:AX14,"&gt;"&amp;Directives!$B$29)</f>
        <v>0</v>
      </c>
      <c r="AT14" s="52"/>
      <c r="AU14" s="52"/>
      <c r="AV14" s="52"/>
      <c r="AW14" s="52"/>
      <c r="AX14" s="52"/>
      <c r="AY14" s="34">
        <f ca="1">COUNTIFS(AZ$12:BF$12,"x",AZ14:BF14,"&gt;"&amp;Directives!$B$29)</f>
        <v>0</v>
      </c>
      <c r="AZ14" s="52"/>
      <c r="BA14" s="52"/>
      <c r="BB14" s="52"/>
      <c r="BC14" s="52"/>
      <c r="BD14" s="52"/>
      <c r="BE14" s="52"/>
      <c r="BF14" s="52"/>
    </row>
    <row r="15" spans="1:58">
      <c r="A15" s="31" t="s">
        <v>30</v>
      </c>
      <c r="B15" s="45">
        <v>0.33</v>
      </c>
      <c r="C15" s="21">
        <v>1</v>
      </c>
      <c r="D15" s="34">
        <f ca="1">COUNTIFS(E$12:R$12,"x",E15:R15,"&gt;"&amp;Directives!$B$29)</f>
        <v>0</v>
      </c>
      <c r="E15" s="52">
        <v>43133</v>
      </c>
      <c r="F15" s="52"/>
      <c r="G15" s="52">
        <v>43711</v>
      </c>
      <c r="H15" s="52"/>
      <c r="I15" s="52"/>
      <c r="J15" s="52"/>
      <c r="K15" s="52"/>
      <c r="L15" s="52"/>
      <c r="M15" s="52"/>
      <c r="N15" s="52"/>
      <c r="O15" s="52"/>
      <c r="P15" s="52"/>
      <c r="Q15" s="52"/>
      <c r="R15" s="52"/>
      <c r="S15" s="34">
        <f ca="1">COUNTIFS(T$12:AB$12,"x",T15:AB15,"&gt;"&amp;Directives!$B$29)</f>
        <v>0</v>
      </c>
      <c r="T15" s="52"/>
      <c r="U15" s="52"/>
      <c r="V15" s="52"/>
      <c r="W15" s="52"/>
      <c r="X15" s="52"/>
      <c r="Y15" s="52"/>
      <c r="Z15" s="52"/>
      <c r="AA15" s="52"/>
      <c r="AB15" s="52"/>
      <c r="AC15" s="34">
        <f ca="1">COUNTIFS(AD$12:AI$12,"x",AD15:AI15,"&gt;"&amp;Directives!$B$29)</f>
        <v>0</v>
      </c>
      <c r="AD15" s="52"/>
      <c r="AE15" s="52"/>
      <c r="AF15" s="52"/>
      <c r="AG15" s="52"/>
      <c r="AH15" s="52"/>
      <c r="AI15" s="52"/>
      <c r="AJ15" s="34">
        <f ca="1">COUNTIFS(AK$12:AL$12,"x",AK15:AL15,"&gt;"&amp;Directives!$B$29)</f>
        <v>0</v>
      </c>
      <c r="AK15" s="52"/>
      <c r="AL15" s="52"/>
      <c r="AM15" s="34">
        <f ca="1">COUNTIFS(AN$12:AR$12,"x",AN15:AR15,"&gt;"&amp;Directives!$B$29)</f>
        <v>0</v>
      </c>
      <c r="AN15" s="52"/>
      <c r="AO15" s="52"/>
      <c r="AP15" s="52"/>
      <c r="AQ15" s="52"/>
      <c r="AR15" s="52"/>
      <c r="AS15" s="34">
        <f ca="1">COUNTIFS(AT$12:AX$12,"x",AT15:AX15,"&gt;"&amp;Directives!$B$29)</f>
        <v>0</v>
      </c>
      <c r="AT15" s="52"/>
      <c r="AU15" s="52"/>
      <c r="AV15" s="52"/>
      <c r="AW15" s="52"/>
      <c r="AX15" s="52"/>
      <c r="AY15" s="34">
        <f ca="1">COUNTIFS(AZ$12:BF$12,"x",AZ15:BF15,"&gt;"&amp;Directives!$B$29)</f>
        <v>0</v>
      </c>
      <c r="AZ15" s="52"/>
      <c r="BA15" s="52"/>
      <c r="BB15" s="52"/>
      <c r="BC15" s="52"/>
      <c r="BD15" s="52"/>
      <c r="BE15" s="52"/>
      <c r="BF15" s="52"/>
    </row>
    <row r="16" spans="1:58">
      <c r="A16" s="31" t="s">
        <v>31</v>
      </c>
      <c r="B16" s="45">
        <f t="shared" ref="B16" si="7">IF(C$12,C16/C$12,0)</f>
        <v>0</v>
      </c>
      <c r="C16" s="21">
        <v>0</v>
      </c>
      <c r="D16" s="34">
        <f ca="1">COUNTIFS(E$12:R$12,"x",E16:R16,"&gt;"&amp;Directives!$B$29)</f>
        <v>0</v>
      </c>
      <c r="E16" s="52"/>
      <c r="F16" s="52"/>
      <c r="G16" s="52">
        <v>43290</v>
      </c>
      <c r="H16" s="52"/>
      <c r="I16" s="52"/>
      <c r="J16" s="52"/>
      <c r="K16" s="52"/>
      <c r="L16" s="52"/>
      <c r="M16" s="52"/>
      <c r="N16" s="52"/>
      <c r="O16" s="52"/>
      <c r="P16" s="52"/>
      <c r="Q16" s="52"/>
      <c r="R16" s="52"/>
      <c r="S16" s="34">
        <f ca="1">COUNTIFS(T$12:AB$12,"x",T16:AB16,"&gt;"&amp;Directives!$B$29)</f>
        <v>0</v>
      </c>
      <c r="T16" s="52"/>
      <c r="U16" s="52"/>
      <c r="V16" s="52"/>
      <c r="W16" s="52"/>
      <c r="X16" s="52"/>
      <c r="Y16" s="52"/>
      <c r="Z16" s="52"/>
      <c r="AA16" s="52"/>
      <c r="AB16" s="52"/>
      <c r="AC16" s="34">
        <f ca="1">COUNTIFS(AD$12:AI$12,"x",AD16:AI16,"&gt;"&amp;Directives!$B$29)</f>
        <v>0</v>
      </c>
      <c r="AD16" s="52"/>
      <c r="AE16" s="52"/>
      <c r="AF16" s="52"/>
      <c r="AG16" s="52"/>
      <c r="AH16" s="52"/>
      <c r="AI16" s="52"/>
      <c r="AJ16" s="34">
        <f ca="1">COUNTIFS(AK$12:AL$12,"x",AK16:AL16,"&gt;"&amp;Directives!$B$29)</f>
        <v>0</v>
      </c>
      <c r="AK16" s="52"/>
      <c r="AL16" s="52"/>
      <c r="AM16" s="34">
        <f ca="1">COUNTIFS(AN$12:AR$12,"x",AN16:AR16,"&gt;"&amp;Directives!$B$29)</f>
        <v>0</v>
      </c>
      <c r="AN16" s="52"/>
      <c r="AO16" s="52"/>
      <c r="AP16" s="52"/>
      <c r="AQ16" s="52"/>
      <c r="AR16" s="52"/>
      <c r="AS16" s="34">
        <f ca="1">COUNTIFS(AT$12:AX$12,"x",AT16:AX16,"&gt;"&amp;Directives!$B$29)</f>
        <v>0</v>
      </c>
      <c r="AT16" s="52"/>
      <c r="AU16" s="52"/>
      <c r="AV16" s="52"/>
      <c r="AW16" s="52"/>
      <c r="AX16" s="52"/>
      <c r="AY16" s="34">
        <f ca="1">COUNTIFS(AZ$12:BF$12,"x",AZ16:BF16,"&gt;"&amp;Directives!$B$29)</f>
        <v>0</v>
      </c>
      <c r="AZ16" s="52"/>
      <c r="BA16" s="52"/>
      <c r="BB16" s="52"/>
      <c r="BC16" s="52"/>
      <c r="BD16" s="52"/>
      <c r="BE16" s="52"/>
      <c r="BF16" s="52"/>
    </row>
    <row r="17" spans="1:58" s="17" customFormat="1" ht="21.6" customHeight="1">
      <c r="A17" s="30" t="s">
        <v>33</v>
      </c>
      <c r="B17" s="45">
        <v>1</v>
      </c>
      <c r="C17" s="21">
        <v>2</v>
      </c>
      <c r="D17" s="34">
        <f>COUNTA(E17:R17)</f>
        <v>0</v>
      </c>
      <c r="E17" s="25"/>
      <c r="F17" s="1"/>
      <c r="G17" s="1"/>
      <c r="H17" s="1"/>
      <c r="I17" s="1"/>
      <c r="J17" s="1"/>
      <c r="K17" s="1"/>
      <c r="L17" s="1"/>
      <c r="M17" s="1"/>
      <c r="N17" s="1"/>
      <c r="O17" s="1"/>
      <c r="P17" s="1"/>
      <c r="Q17" s="1"/>
      <c r="R17" s="40"/>
      <c r="S17" s="34">
        <f t="shared" si="0"/>
        <v>0</v>
      </c>
      <c r="T17" s="25"/>
      <c r="U17" s="1"/>
      <c r="V17" s="1"/>
      <c r="W17" s="1"/>
      <c r="X17" s="1"/>
      <c r="Y17" s="1"/>
      <c r="Z17" s="1"/>
      <c r="AA17" s="1"/>
      <c r="AB17" s="40"/>
      <c r="AC17" s="34">
        <f t="shared" si="1"/>
        <v>0</v>
      </c>
      <c r="AD17" s="25"/>
      <c r="AE17" s="1"/>
      <c r="AF17" s="1"/>
      <c r="AG17" s="1"/>
      <c r="AH17" s="1"/>
      <c r="AI17" s="40"/>
      <c r="AJ17" s="34">
        <f t="shared" si="2"/>
        <v>0</v>
      </c>
      <c r="AK17" s="25"/>
      <c r="AL17" s="40"/>
      <c r="AM17" s="34">
        <f t="shared" si="3"/>
        <v>0</v>
      </c>
      <c r="AN17" s="25"/>
      <c r="AO17" s="1"/>
      <c r="AP17" s="1"/>
      <c r="AQ17" s="1"/>
      <c r="AR17" s="40"/>
      <c r="AS17" s="34">
        <f t="shared" si="4"/>
        <v>0</v>
      </c>
      <c r="AT17" s="25"/>
      <c r="AU17" s="1"/>
      <c r="AV17" s="1"/>
      <c r="AW17" s="1"/>
      <c r="AX17" s="40"/>
      <c r="AY17" s="34">
        <f t="shared" si="5"/>
        <v>0</v>
      </c>
      <c r="AZ17" s="25"/>
      <c r="BA17" s="1"/>
      <c r="BB17" s="1"/>
      <c r="BC17" s="1"/>
      <c r="BD17" s="1"/>
      <c r="BE17" s="1"/>
      <c r="BF17" s="1"/>
    </row>
    <row r="18" spans="1:58">
      <c r="A18" s="31" t="s">
        <v>28</v>
      </c>
      <c r="B18" s="45">
        <v>1</v>
      </c>
      <c r="C18" s="21">
        <v>2</v>
      </c>
      <c r="D18" s="34">
        <f ca="1">COUNTIFS(E$17:R$17,"x",E18:R18,"&gt;"&amp;Directives!$B$29)</f>
        <v>0</v>
      </c>
      <c r="E18" s="52">
        <v>43800</v>
      </c>
      <c r="F18" s="52"/>
      <c r="G18" s="52">
        <v>43800</v>
      </c>
      <c r="H18" s="52"/>
      <c r="I18" s="52"/>
      <c r="J18" s="52"/>
      <c r="K18" s="52"/>
      <c r="L18" s="52"/>
      <c r="M18" s="52"/>
      <c r="N18" s="52"/>
      <c r="O18" s="52"/>
      <c r="P18" s="52"/>
      <c r="Q18" s="52"/>
      <c r="R18" s="52"/>
      <c r="S18" s="34">
        <f ca="1">COUNTIFS(T$17:AB$17,"x",T18:AB18,"&gt;"&amp;Directives!$B$29)</f>
        <v>0</v>
      </c>
      <c r="T18" s="52"/>
      <c r="U18" s="52"/>
      <c r="V18" s="52"/>
      <c r="W18" s="52"/>
      <c r="X18" s="52"/>
      <c r="Y18" s="52"/>
      <c r="Z18" s="52"/>
      <c r="AA18" s="52"/>
      <c r="AB18" s="52"/>
      <c r="AC18" s="34">
        <f ca="1">COUNTIFS(AD$17:AI$17,"x",AD18:AI18,"&gt;"&amp;Directives!$B$29)</f>
        <v>0</v>
      </c>
      <c r="AD18" s="52"/>
      <c r="AE18" s="52"/>
      <c r="AF18" s="52"/>
      <c r="AG18" s="52"/>
      <c r="AH18" s="52"/>
      <c r="AI18" s="52"/>
      <c r="AJ18" s="34">
        <f ca="1">COUNTIFS(AK$17:AL$17,"x",AK18:AL18,"&gt;"&amp;Directives!$B$29)</f>
        <v>0</v>
      </c>
      <c r="AK18" s="52"/>
      <c r="AL18" s="52"/>
      <c r="AM18" s="34">
        <f ca="1">COUNTIFS(AN$17:AR$17,"x",AN18:AR18,"&gt;"&amp;Directives!$B$29)</f>
        <v>0</v>
      </c>
      <c r="AN18" s="52"/>
      <c r="AO18" s="52"/>
      <c r="AP18" s="52"/>
      <c r="AQ18" s="52"/>
      <c r="AR18" s="52"/>
      <c r="AS18" s="34">
        <f ca="1">COUNTIFS(AT$17:AX$17,"x",AT18:AX18,"&gt;"&amp;Directives!$B$29)</f>
        <v>0</v>
      </c>
      <c r="AT18" s="52"/>
      <c r="AU18" s="52"/>
      <c r="AV18" s="52"/>
      <c r="AW18" s="52"/>
      <c r="AX18" s="52"/>
      <c r="AY18" s="34">
        <f ca="1">COUNTIFS(AZ$17:BF$17,"x",AZ18:BF18,"&gt;"&amp;Directives!$B$29)</f>
        <v>0</v>
      </c>
      <c r="AZ18" s="52"/>
      <c r="BA18" s="52"/>
      <c r="BB18" s="52"/>
      <c r="BC18" s="52"/>
      <c r="BD18" s="52"/>
      <c r="BE18" s="52"/>
      <c r="BF18" s="52"/>
    </row>
    <row r="19" spans="1:58">
      <c r="A19" s="31" t="s">
        <v>29</v>
      </c>
      <c r="B19" s="45">
        <v>1</v>
      </c>
      <c r="C19" s="21">
        <v>2</v>
      </c>
      <c r="D19" s="34">
        <f ca="1">COUNTIFS(E$17:R$17,"x",E19:R19,"&gt;"&amp;Directives!$B$29)</f>
        <v>0</v>
      </c>
      <c r="E19" s="52">
        <v>43800</v>
      </c>
      <c r="F19" s="52"/>
      <c r="G19" s="52">
        <v>43800</v>
      </c>
      <c r="H19" s="52"/>
      <c r="I19" s="52"/>
      <c r="J19" s="52"/>
      <c r="K19" s="52"/>
      <c r="L19" s="52"/>
      <c r="M19" s="52"/>
      <c r="N19" s="52"/>
      <c r="O19" s="52"/>
      <c r="P19" s="52"/>
      <c r="Q19" s="52"/>
      <c r="R19" s="52"/>
      <c r="S19" s="34">
        <f ca="1">COUNTIFS(T$17:AB$17,"x",T19:AB19,"&gt;"&amp;Directives!$B$29)</f>
        <v>0</v>
      </c>
      <c r="T19" s="52"/>
      <c r="U19" s="52"/>
      <c r="V19" s="52"/>
      <c r="W19" s="52"/>
      <c r="X19" s="52"/>
      <c r="Y19" s="52"/>
      <c r="Z19" s="52"/>
      <c r="AA19" s="52"/>
      <c r="AB19" s="52"/>
      <c r="AC19" s="34">
        <f ca="1">COUNTIFS(AD$17:AI$17,"x",AD19:AI19,"&gt;"&amp;Directives!$B$29)</f>
        <v>0</v>
      </c>
      <c r="AD19" s="52"/>
      <c r="AE19" s="52"/>
      <c r="AF19" s="52"/>
      <c r="AG19" s="52"/>
      <c r="AH19" s="52"/>
      <c r="AI19" s="52"/>
      <c r="AJ19" s="34">
        <f ca="1">COUNTIFS(AK$17:AL$17,"x",AK19:AL19,"&gt;"&amp;Directives!$B$29)</f>
        <v>0</v>
      </c>
      <c r="AK19" s="52"/>
      <c r="AL19" s="52"/>
      <c r="AM19" s="34">
        <f ca="1">COUNTIFS(AN$17:AR$17,"x",AN19:AR19,"&gt;"&amp;Directives!$B$29)</f>
        <v>0</v>
      </c>
      <c r="AN19" s="52"/>
      <c r="AO19" s="52"/>
      <c r="AP19" s="52"/>
      <c r="AQ19" s="52"/>
      <c r="AR19" s="52"/>
      <c r="AS19" s="34">
        <f ca="1">COUNTIFS(AT$17:AX$17,"x",AT19:AX19,"&gt;"&amp;Directives!$B$29)</f>
        <v>0</v>
      </c>
      <c r="AT19" s="52"/>
      <c r="AU19" s="52"/>
      <c r="AV19" s="52"/>
      <c r="AW19" s="52"/>
      <c r="AX19" s="52"/>
      <c r="AY19" s="34">
        <f ca="1">COUNTIFS(AZ$17:BF$17,"x",AZ19:BF19,"&gt;"&amp;Directives!$B$29)</f>
        <v>0</v>
      </c>
      <c r="AZ19" s="52"/>
      <c r="BA19" s="52"/>
      <c r="BB19" s="52"/>
      <c r="BC19" s="52"/>
      <c r="BD19" s="52"/>
      <c r="BE19" s="52"/>
      <c r="BF19" s="52"/>
    </row>
    <row r="20" spans="1:58">
      <c r="A20" s="31" t="s">
        <v>30</v>
      </c>
      <c r="B20" s="45">
        <v>1</v>
      </c>
      <c r="C20" s="21">
        <v>2</v>
      </c>
      <c r="D20" s="34">
        <f ca="1">COUNTIFS(E$17:R$17,"x",E20:R20,"&gt;"&amp;Directives!$B$29)</f>
        <v>0</v>
      </c>
      <c r="E20" s="52">
        <v>44097</v>
      </c>
      <c r="F20" s="52">
        <v>43667</v>
      </c>
      <c r="G20" s="52">
        <v>43800</v>
      </c>
      <c r="H20" s="52"/>
      <c r="I20" s="52"/>
      <c r="J20" s="52"/>
      <c r="K20" s="52"/>
      <c r="L20" s="52"/>
      <c r="M20" s="52"/>
      <c r="N20" s="52"/>
      <c r="O20" s="52"/>
      <c r="P20" s="52"/>
      <c r="Q20" s="52"/>
      <c r="R20" s="52"/>
      <c r="S20" s="34">
        <f ca="1">COUNTIFS(T$17:AB$17,"x",T20:AB20,"&gt;"&amp;Directives!$B$29)</f>
        <v>0</v>
      </c>
      <c r="T20" s="52"/>
      <c r="U20" s="52"/>
      <c r="V20" s="52"/>
      <c r="W20" s="52"/>
      <c r="X20" s="52"/>
      <c r="Y20" s="52"/>
      <c r="Z20" s="52"/>
      <c r="AA20" s="52"/>
      <c r="AB20" s="52"/>
      <c r="AC20" s="34">
        <f ca="1">COUNTIFS(AD$17:AI$17,"x",AD20:AI20,"&gt;"&amp;Directives!$B$29)</f>
        <v>0</v>
      </c>
      <c r="AD20" s="52"/>
      <c r="AE20" s="52"/>
      <c r="AF20" s="52"/>
      <c r="AG20" s="52"/>
      <c r="AH20" s="52"/>
      <c r="AI20" s="52"/>
      <c r="AJ20" s="34">
        <f ca="1">COUNTIFS(AK$17:AL$17,"x",AK20:AL20,"&gt;"&amp;Directives!$B$29)</f>
        <v>0</v>
      </c>
      <c r="AK20" s="52"/>
      <c r="AL20" s="52"/>
      <c r="AM20" s="34">
        <f ca="1">COUNTIFS(AN$17:AR$17,"x",AN20:AR20,"&gt;"&amp;Directives!$B$29)</f>
        <v>0</v>
      </c>
      <c r="AN20" s="52"/>
      <c r="AO20" s="52"/>
      <c r="AP20" s="52"/>
      <c r="AQ20" s="52"/>
      <c r="AR20" s="52"/>
      <c r="AS20" s="34">
        <f ca="1">COUNTIFS(AT$17:AX$17,"x",AT20:AX20,"&gt;"&amp;Directives!$B$29)</f>
        <v>0</v>
      </c>
      <c r="AT20" s="52"/>
      <c r="AU20" s="52"/>
      <c r="AV20" s="52"/>
      <c r="AW20" s="52"/>
      <c r="AX20" s="52"/>
      <c r="AY20" s="34">
        <f ca="1">COUNTIFS(AZ$17:BF$17,"x",AZ20:BF20,"&gt;"&amp;Directives!$B$29)</f>
        <v>0</v>
      </c>
      <c r="AZ20" s="52"/>
      <c r="BA20" s="52"/>
      <c r="BB20" s="52"/>
      <c r="BC20" s="52"/>
      <c r="BD20" s="52"/>
      <c r="BE20" s="52"/>
      <c r="BF20" s="52"/>
    </row>
    <row r="21" spans="1:58">
      <c r="A21" s="31" t="s">
        <v>31</v>
      </c>
      <c r="B21" s="45">
        <v>0.5</v>
      </c>
      <c r="C21" s="21">
        <v>1</v>
      </c>
      <c r="D21" s="34">
        <f ca="1">COUNTIFS(E$17:R$17,"x",E21:R21,"&gt;"&amp;Directives!$B$29)</f>
        <v>0</v>
      </c>
      <c r="E21" s="52"/>
      <c r="F21" s="52"/>
      <c r="G21" s="52">
        <v>43800</v>
      </c>
      <c r="H21" s="52"/>
      <c r="I21" s="52"/>
      <c r="J21" s="52"/>
      <c r="K21" s="52"/>
      <c r="L21" s="52"/>
      <c r="M21" s="52"/>
      <c r="N21" s="52"/>
      <c r="O21" s="52"/>
      <c r="P21" s="52"/>
      <c r="Q21" s="52"/>
      <c r="R21" s="52"/>
      <c r="S21" s="34">
        <f ca="1">COUNTIFS(T$17:AB$17,"x",T21:AB21,"&gt;"&amp;Directives!$B$29)</f>
        <v>0</v>
      </c>
      <c r="T21" s="52"/>
      <c r="U21" s="52"/>
      <c r="V21" s="52"/>
      <c r="W21" s="52"/>
      <c r="X21" s="52"/>
      <c r="Y21" s="52"/>
      <c r="Z21" s="52"/>
      <c r="AA21" s="52"/>
      <c r="AB21" s="52"/>
      <c r="AC21" s="34">
        <f ca="1">COUNTIFS(AD$17:AI$17,"x",AD21:AI21,"&gt;"&amp;Directives!$B$29)</f>
        <v>0</v>
      </c>
      <c r="AD21" s="52"/>
      <c r="AE21" s="52"/>
      <c r="AF21" s="52"/>
      <c r="AG21" s="52"/>
      <c r="AH21" s="52"/>
      <c r="AI21" s="52"/>
      <c r="AJ21" s="34">
        <f ca="1">COUNTIFS(AK$17:AL$17,"x",AK21:AL21,"&gt;"&amp;Directives!$B$29)</f>
        <v>0</v>
      </c>
      <c r="AK21" s="52"/>
      <c r="AL21" s="52"/>
      <c r="AM21" s="34">
        <f ca="1">COUNTIFS(AN$17:AR$17,"x",AN21:AR21,"&gt;"&amp;Directives!$B$29)</f>
        <v>0</v>
      </c>
      <c r="AN21" s="52"/>
      <c r="AO21" s="52"/>
      <c r="AP21" s="52"/>
      <c r="AQ21" s="52"/>
      <c r="AR21" s="52"/>
      <c r="AS21" s="34">
        <f ca="1">COUNTIFS(AT$17:AX$17,"x",AT21:AX21,"&gt;"&amp;Directives!$B$29)</f>
        <v>0</v>
      </c>
      <c r="AT21" s="52"/>
      <c r="AU21" s="52"/>
      <c r="AV21" s="52"/>
      <c r="AW21" s="52"/>
      <c r="AX21" s="52"/>
      <c r="AY21" s="34">
        <f ca="1">COUNTIFS(AZ$17:BF$17,"x",AZ21:BF21,"&gt;"&amp;Directives!$B$29)</f>
        <v>0</v>
      </c>
      <c r="AZ21" s="52"/>
      <c r="BA21" s="52"/>
      <c r="BB21" s="52"/>
      <c r="BC21" s="52"/>
      <c r="BD21" s="52"/>
      <c r="BE21" s="52"/>
      <c r="BF21" s="52"/>
    </row>
    <row r="22" spans="1:58" s="17" customFormat="1" ht="22.95" customHeight="1">
      <c r="A22" s="30" t="s">
        <v>34</v>
      </c>
      <c r="B22" s="45">
        <v>1</v>
      </c>
      <c r="C22" s="21">
        <v>4</v>
      </c>
      <c r="D22" s="34">
        <f>COUNTA(E22:R22)</f>
        <v>0</v>
      </c>
      <c r="E22" s="25"/>
      <c r="F22" s="1"/>
      <c r="G22" s="1"/>
      <c r="H22" s="1"/>
      <c r="I22" s="1"/>
      <c r="J22" s="1"/>
      <c r="K22" s="1"/>
      <c r="L22" s="1"/>
      <c r="M22" s="1"/>
      <c r="N22" s="1"/>
      <c r="O22" s="1"/>
      <c r="P22" s="1"/>
      <c r="Q22" s="1"/>
      <c r="R22" s="40"/>
      <c r="S22" s="34">
        <f t="shared" si="0"/>
        <v>0</v>
      </c>
      <c r="T22" s="25"/>
      <c r="U22" s="1"/>
      <c r="V22" s="1"/>
      <c r="W22" s="1"/>
      <c r="X22" s="1"/>
      <c r="Y22" s="1"/>
      <c r="Z22" s="1"/>
      <c r="AA22" s="1"/>
      <c r="AB22" s="40"/>
      <c r="AC22" s="34">
        <f t="shared" si="1"/>
        <v>0</v>
      </c>
      <c r="AD22" s="25"/>
      <c r="AE22" s="1"/>
      <c r="AF22" s="1"/>
      <c r="AG22" s="1"/>
      <c r="AH22" s="1"/>
      <c r="AI22" s="40"/>
      <c r="AJ22" s="34">
        <f t="shared" si="2"/>
        <v>0</v>
      </c>
      <c r="AK22" s="25"/>
      <c r="AL22" s="40"/>
      <c r="AM22" s="34">
        <f t="shared" si="3"/>
        <v>0</v>
      </c>
      <c r="AN22" s="25"/>
      <c r="AO22" s="1"/>
      <c r="AP22" s="1"/>
      <c r="AQ22" s="1"/>
      <c r="AR22" s="40"/>
      <c r="AS22" s="34">
        <f t="shared" si="4"/>
        <v>0</v>
      </c>
      <c r="AT22" s="25"/>
      <c r="AU22" s="1"/>
      <c r="AV22" s="1"/>
      <c r="AW22" s="1"/>
      <c r="AX22" s="40"/>
      <c r="AY22" s="34">
        <f t="shared" si="5"/>
        <v>0</v>
      </c>
      <c r="AZ22" s="44"/>
      <c r="BA22" s="12"/>
      <c r="BB22" s="12"/>
      <c r="BC22" s="12"/>
      <c r="BD22" s="12"/>
      <c r="BE22" s="12"/>
      <c r="BF22" s="12"/>
    </row>
    <row r="23" spans="1:58">
      <c r="A23" s="31" t="s">
        <v>28</v>
      </c>
      <c r="B23" s="45">
        <v>0.5</v>
      </c>
      <c r="C23" s="21">
        <v>2</v>
      </c>
      <c r="D23" s="34">
        <f ca="1">COUNTIFS(E$22:R$22,"x",E23:R23,"&gt;"&amp;Directives!$B$29)</f>
        <v>0</v>
      </c>
      <c r="E23" s="52"/>
      <c r="F23" s="63">
        <v>42925</v>
      </c>
      <c r="G23" s="52"/>
      <c r="H23" s="52"/>
      <c r="I23" s="52"/>
      <c r="J23" s="52"/>
      <c r="K23" s="52"/>
      <c r="L23" s="52"/>
      <c r="M23" s="52"/>
      <c r="N23" s="52"/>
      <c r="O23" s="52"/>
      <c r="P23" s="52"/>
      <c r="Q23" s="52"/>
      <c r="R23" s="52"/>
      <c r="S23" s="34">
        <f ca="1">COUNTIFS(T$22:AB$22,"x",T23:AB23,"&gt;"&amp;Directives!$B$29)</f>
        <v>0</v>
      </c>
      <c r="T23" s="52"/>
      <c r="U23" s="52"/>
      <c r="V23" s="52"/>
      <c r="W23" s="52"/>
      <c r="X23" s="52"/>
      <c r="Y23" s="52"/>
      <c r="Z23" s="52"/>
      <c r="AA23" s="52"/>
      <c r="AB23" s="52"/>
      <c r="AC23" s="34">
        <f ca="1">COUNTIFS(AD$22:AI$22,"x",AD23:AI23,"&gt;"&amp;Directives!$B$29)</f>
        <v>0</v>
      </c>
      <c r="AD23" s="52"/>
      <c r="AE23" s="52"/>
      <c r="AF23" s="52"/>
      <c r="AG23" s="52"/>
      <c r="AH23" s="52"/>
      <c r="AI23" s="52"/>
      <c r="AJ23" s="34">
        <f ca="1">COUNTIFS(AK$22:AL$22,"x",AK23:AL23,"&gt;"&amp;Directives!$B$29)</f>
        <v>0</v>
      </c>
      <c r="AK23" s="52"/>
      <c r="AL23" s="52"/>
      <c r="AM23" s="34">
        <f ca="1">COUNTIFS(AN$22:AR$22,"x",AN23:AR23,"&gt;"&amp;Directives!$B$29)</f>
        <v>0</v>
      </c>
      <c r="AN23" s="52"/>
      <c r="AO23" s="52"/>
      <c r="AP23" s="52"/>
      <c r="AQ23" s="52"/>
      <c r="AR23" s="52"/>
      <c r="AS23" s="34">
        <f ca="1">COUNTIFS(AT$22:AX$22,"x",AT23:AX23,"&gt;"&amp;Directives!$B$29)</f>
        <v>0</v>
      </c>
      <c r="AT23" s="52"/>
      <c r="AU23" s="52"/>
      <c r="AV23" s="52"/>
      <c r="AW23" s="52"/>
      <c r="AX23" s="52"/>
      <c r="AY23" s="34">
        <f ca="1">COUNTIFS(AZ$22:BF$22,"x",AZ23:BF23,"&gt;"&amp;Directives!$B$29)</f>
        <v>0</v>
      </c>
      <c r="AZ23" s="52"/>
      <c r="BA23" s="52"/>
      <c r="BB23" s="52"/>
      <c r="BC23" s="52"/>
      <c r="BD23" s="52"/>
      <c r="BE23" s="52"/>
      <c r="BF23" s="52"/>
    </row>
    <row r="24" spans="1:58">
      <c r="A24" s="31" t="s">
        <v>29</v>
      </c>
      <c r="B24" s="45">
        <v>1</v>
      </c>
      <c r="C24" s="21">
        <v>4</v>
      </c>
      <c r="D24" s="34">
        <f ca="1">COUNTIFS(E$22:R$22,"x",E24:R24,"&gt;"&amp;Directives!$B$29)</f>
        <v>0</v>
      </c>
      <c r="E24" s="52"/>
      <c r="F24" s="52">
        <v>43800</v>
      </c>
      <c r="G24" s="52"/>
      <c r="H24" s="52"/>
      <c r="I24" s="52"/>
      <c r="J24" s="52"/>
      <c r="K24" s="52"/>
      <c r="L24" s="52"/>
      <c r="M24" s="52"/>
      <c r="N24" s="52"/>
      <c r="O24" s="52"/>
      <c r="P24" s="52"/>
      <c r="Q24" s="52"/>
      <c r="R24" s="52"/>
      <c r="S24" s="34">
        <f ca="1">COUNTIFS(T$22:AB$22,"x",T24:AB24,"&gt;"&amp;Directives!$B$29)</f>
        <v>0</v>
      </c>
      <c r="T24" s="52"/>
      <c r="U24" s="52"/>
      <c r="V24" s="52"/>
      <c r="W24" s="52"/>
      <c r="X24" s="52"/>
      <c r="Y24" s="52"/>
      <c r="Z24" s="52"/>
      <c r="AA24" s="52"/>
      <c r="AB24" s="52"/>
      <c r="AC24" s="34">
        <f ca="1">COUNTIFS(AD$22:AI$22,"x",AD24:AI24,"&gt;"&amp;Directives!$B$29)</f>
        <v>0</v>
      </c>
      <c r="AD24" s="52"/>
      <c r="AE24" s="52"/>
      <c r="AF24" s="52"/>
      <c r="AG24" s="52"/>
      <c r="AH24" s="52"/>
      <c r="AI24" s="52"/>
      <c r="AJ24" s="34">
        <f ca="1">COUNTIFS(AK$22:AL$22,"x",AK24:AL24,"&gt;"&amp;Directives!$B$29)</f>
        <v>0</v>
      </c>
      <c r="AK24" s="52"/>
      <c r="AL24" s="52"/>
      <c r="AM24" s="34">
        <f ca="1">COUNTIFS(AN$22:AR$22,"x",AN24:AR24,"&gt;"&amp;Directives!$B$29)</f>
        <v>0</v>
      </c>
      <c r="AN24" s="52"/>
      <c r="AO24" s="52"/>
      <c r="AP24" s="52"/>
      <c r="AQ24" s="52"/>
      <c r="AR24" s="52"/>
      <c r="AS24" s="34">
        <f ca="1">COUNTIFS(AT$22:AX$22,"x",AT24:AX24,"&gt;"&amp;Directives!$B$29)</f>
        <v>0</v>
      </c>
      <c r="AT24" s="52"/>
      <c r="AU24" s="52"/>
      <c r="AV24" s="52"/>
      <c r="AW24" s="52"/>
      <c r="AX24" s="52"/>
      <c r="AY24" s="34">
        <f ca="1">COUNTIFS(AZ$22:BF$22,"x",AZ24:BF24,"&gt;"&amp;Directives!$B$29)</f>
        <v>0</v>
      </c>
      <c r="AZ24" s="52"/>
      <c r="BA24" s="52"/>
      <c r="BB24" s="52"/>
      <c r="BC24" s="52"/>
      <c r="BD24" s="52"/>
      <c r="BE24" s="52"/>
      <c r="BF24" s="52"/>
    </row>
    <row r="25" spans="1:58">
      <c r="A25" s="31" t="s">
        <v>30</v>
      </c>
      <c r="B25" s="45">
        <v>1</v>
      </c>
      <c r="C25" s="21">
        <v>4</v>
      </c>
      <c r="D25" s="34">
        <f ca="1">COUNTIFS(E$22:R$22,"x",E25:R25,"&gt;"&amp;Directives!$B$29)</f>
        <v>0</v>
      </c>
      <c r="E25" s="52"/>
      <c r="F25" s="52">
        <v>43801</v>
      </c>
      <c r="G25" s="52"/>
      <c r="H25" s="52"/>
      <c r="I25" s="52"/>
      <c r="J25" s="52"/>
      <c r="K25" s="52"/>
      <c r="L25" s="52"/>
      <c r="M25" s="52"/>
      <c r="N25" s="52"/>
      <c r="O25" s="52"/>
      <c r="P25" s="52"/>
      <c r="Q25" s="52"/>
      <c r="R25" s="52"/>
      <c r="S25" s="34">
        <f ca="1">COUNTIFS(T$22:AB$22,"x",T25:AB25,"&gt;"&amp;Directives!$B$29)</f>
        <v>0</v>
      </c>
      <c r="T25" s="52"/>
      <c r="U25" s="52"/>
      <c r="V25" s="52"/>
      <c r="W25" s="52"/>
      <c r="X25" s="52"/>
      <c r="Y25" s="52"/>
      <c r="Z25" s="52"/>
      <c r="AA25" s="52"/>
      <c r="AB25" s="52"/>
      <c r="AC25" s="34">
        <f ca="1">COUNTIFS(AD$22:AI$22,"x",AD25:AI25,"&gt;"&amp;Directives!$B$29)</f>
        <v>0</v>
      </c>
      <c r="AD25" s="52"/>
      <c r="AE25" s="52"/>
      <c r="AF25" s="52"/>
      <c r="AG25" s="52"/>
      <c r="AH25" s="52"/>
      <c r="AI25" s="52"/>
      <c r="AJ25" s="34">
        <f ca="1">COUNTIFS(AK$22:AL$22,"x",AK25:AL25,"&gt;"&amp;Directives!$B$29)</f>
        <v>0</v>
      </c>
      <c r="AK25" s="52"/>
      <c r="AL25" s="52"/>
      <c r="AM25" s="34">
        <f ca="1">COUNTIFS(AN$22:AR$22,"x",AN25:AR25,"&gt;"&amp;Directives!$B$29)</f>
        <v>0</v>
      </c>
      <c r="AN25" s="52"/>
      <c r="AO25" s="52"/>
      <c r="AP25" s="52"/>
      <c r="AQ25" s="52"/>
      <c r="AR25" s="52"/>
      <c r="AS25" s="34">
        <f ca="1">COUNTIFS(AT$22:AX$22,"x",AT25:AX25,"&gt;"&amp;Directives!$B$29)</f>
        <v>0</v>
      </c>
      <c r="AT25" s="52"/>
      <c r="AU25" s="52"/>
      <c r="AV25" s="52"/>
      <c r="AW25" s="52"/>
      <c r="AX25" s="52"/>
      <c r="AY25" s="34">
        <f ca="1">COUNTIFS(AZ$22:BF$22,"x",AZ25:BF25,"&gt;"&amp;Directives!$B$29)</f>
        <v>0</v>
      </c>
      <c r="AZ25" s="52"/>
      <c r="BA25" s="52"/>
      <c r="BB25" s="52"/>
      <c r="BC25" s="52"/>
      <c r="BD25" s="52"/>
      <c r="BE25" s="52"/>
      <c r="BF25" s="52"/>
    </row>
    <row r="26" spans="1:58" s="17" customFormat="1" ht="20.55" customHeight="1">
      <c r="A26" s="30" t="s">
        <v>35</v>
      </c>
      <c r="B26" s="45">
        <f>IF(C26,C26/C26,0)</f>
        <v>0</v>
      </c>
      <c r="C26" s="21">
        <f t="shared" ref="C26:C49" si="8">SUM(D26,S26,AC26,AJ26,AM26,AS26,AY26)</f>
        <v>0</v>
      </c>
      <c r="D26" s="34">
        <f>COUNTA(E26:R26)</f>
        <v>0</v>
      </c>
      <c r="E26" s="25"/>
      <c r="F26" s="1"/>
      <c r="G26" s="1"/>
      <c r="H26" s="1"/>
      <c r="I26" s="1"/>
      <c r="J26" s="1"/>
      <c r="K26" s="1"/>
      <c r="L26" s="1"/>
      <c r="M26" s="1"/>
      <c r="N26" s="1"/>
      <c r="O26" s="1"/>
      <c r="P26" s="1"/>
      <c r="Q26" s="1"/>
      <c r="R26" s="40"/>
      <c r="S26" s="34">
        <f t="shared" si="0"/>
        <v>0</v>
      </c>
      <c r="T26" s="25"/>
      <c r="U26" s="1"/>
      <c r="V26" s="1"/>
      <c r="W26" s="1"/>
      <c r="X26" s="1"/>
      <c r="Y26" s="1"/>
      <c r="Z26" s="1"/>
      <c r="AA26" s="1"/>
      <c r="AB26" s="40"/>
      <c r="AC26" s="34">
        <f t="shared" si="1"/>
        <v>0</v>
      </c>
      <c r="AD26" s="25"/>
      <c r="AE26" s="1"/>
      <c r="AF26" s="1"/>
      <c r="AG26" s="1"/>
      <c r="AH26" s="1"/>
      <c r="AI26" s="40"/>
      <c r="AJ26" s="34">
        <f t="shared" si="2"/>
        <v>0</v>
      </c>
      <c r="AK26" s="25"/>
      <c r="AL26" s="40"/>
      <c r="AM26" s="34">
        <f t="shared" si="3"/>
        <v>0</v>
      </c>
      <c r="AN26" s="25"/>
      <c r="AO26" s="1"/>
      <c r="AP26" s="1"/>
      <c r="AQ26" s="1"/>
      <c r="AR26" s="40"/>
      <c r="AS26" s="34">
        <f t="shared" si="4"/>
        <v>0</v>
      </c>
      <c r="AT26" s="25"/>
      <c r="AU26" s="1"/>
      <c r="AV26" s="1"/>
      <c r="AW26" s="1"/>
      <c r="AX26" s="40"/>
      <c r="AY26" s="34">
        <f t="shared" si="5"/>
        <v>0</v>
      </c>
      <c r="AZ26" s="25"/>
      <c r="BA26" s="1"/>
      <c r="BB26" s="1"/>
      <c r="BC26" s="1"/>
      <c r="BD26" s="1"/>
      <c r="BE26" s="1"/>
      <c r="BF26" s="1"/>
    </row>
    <row r="27" spans="1:58">
      <c r="A27" s="31" t="s">
        <v>28</v>
      </c>
      <c r="B27" s="45">
        <f>IF(C$26,C27/C$26,0)</f>
        <v>0</v>
      </c>
      <c r="C27" s="21">
        <f t="shared" ca="1" si="8"/>
        <v>0</v>
      </c>
      <c r="D27" s="34">
        <f ca="1">COUNTIFS(E$26:R$26,"x",E27:R27,"&gt;"&amp;Directives!$B$29)</f>
        <v>0</v>
      </c>
      <c r="E27" s="52"/>
      <c r="F27" s="52"/>
      <c r="G27" s="52"/>
      <c r="H27" s="52"/>
      <c r="I27" s="52"/>
      <c r="J27" s="52"/>
      <c r="K27" s="52"/>
      <c r="L27" s="52"/>
      <c r="M27" s="52"/>
      <c r="N27" s="52"/>
      <c r="O27" s="52"/>
      <c r="P27" s="52"/>
      <c r="Q27" s="52"/>
      <c r="R27" s="52"/>
      <c r="S27" s="34">
        <f ca="1">COUNTIFS(T$26:AB$26,"x",T27:AB27,"&gt;"&amp;Directives!$B$29)</f>
        <v>0</v>
      </c>
      <c r="T27" s="52"/>
      <c r="U27" s="52"/>
      <c r="V27" s="52"/>
      <c r="W27" s="52"/>
      <c r="X27" s="52"/>
      <c r="Y27" s="52"/>
      <c r="Z27" s="52"/>
      <c r="AA27" s="52"/>
      <c r="AB27" s="52"/>
      <c r="AC27" s="34">
        <f ca="1">COUNTIFS(AD$26:AI$26,"x",AD27:AI27,"&gt;"&amp;Directives!$B$29)</f>
        <v>0</v>
      </c>
      <c r="AD27" s="52"/>
      <c r="AE27" s="52"/>
      <c r="AF27" s="52"/>
      <c r="AG27" s="52"/>
      <c r="AH27" s="52"/>
      <c r="AI27" s="52"/>
      <c r="AJ27" s="34">
        <f ca="1">COUNTIFS(AK$26:AL$26,"x",AK27:AL27,"&gt;"&amp;Directives!$B$29)</f>
        <v>0</v>
      </c>
      <c r="AK27" s="52"/>
      <c r="AL27" s="52"/>
      <c r="AM27" s="34">
        <f ca="1">COUNTIFS(AN$26:AR$26,"x",AN27:AR27,"&gt;"&amp;Directives!$B$29)</f>
        <v>0</v>
      </c>
      <c r="AN27" s="52"/>
      <c r="AO27" s="52"/>
      <c r="AP27" s="52"/>
      <c r="AQ27" s="52"/>
      <c r="AR27" s="52"/>
      <c r="AS27" s="34">
        <f ca="1">COUNTIFS(AT$26:AX$26,"x",AT27:AX27,"&gt;"&amp;Directives!$B$29)</f>
        <v>0</v>
      </c>
      <c r="AT27" s="52"/>
      <c r="AU27" s="52"/>
      <c r="AV27" s="52"/>
      <c r="AW27" s="52"/>
      <c r="AX27" s="52"/>
      <c r="AY27" s="34">
        <f ca="1">COUNTIFS(AZ$26:BF$26,"x",AZ27:BF27,"&gt;"&amp;Directives!$B$29)</f>
        <v>0</v>
      </c>
      <c r="AZ27" s="52"/>
      <c r="BA27" s="52"/>
      <c r="BB27" s="52"/>
      <c r="BC27" s="52"/>
      <c r="BD27" s="52"/>
      <c r="BE27" s="52"/>
      <c r="BF27" s="52"/>
    </row>
    <row r="28" spans="1:58">
      <c r="A28" s="31" t="s">
        <v>29</v>
      </c>
      <c r="B28" s="45">
        <f t="shared" ref="B28:B29" si="9">IF(C$26,C28/C$26,0)</f>
        <v>0</v>
      </c>
      <c r="C28" s="21">
        <f t="shared" ca="1" si="8"/>
        <v>0</v>
      </c>
      <c r="D28" s="34">
        <f ca="1">COUNTIFS(E$26:R$26,"x",E28:R28,"&gt;"&amp;Directives!$B$29)</f>
        <v>0</v>
      </c>
      <c r="E28" s="52"/>
      <c r="F28" s="52"/>
      <c r="G28" s="52"/>
      <c r="H28" s="52"/>
      <c r="I28" s="52"/>
      <c r="J28" s="52"/>
      <c r="K28" s="52"/>
      <c r="L28" s="52"/>
      <c r="M28" s="52"/>
      <c r="N28" s="52"/>
      <c r="O28" s="52"/>
      <c r="P28" s="52"/>
      <c r="Q28" s="52"/>
      <c r="R28" s="52"/>
      <c r="S28" s="34">
        <f ca="1">COUNTIFS(T$26:AB$26,"x",T28:AB28,"&gt;"&amp;Directives!$B$29)</f>
        <v>0</v>
      </c>
      <c r="T28" s="52"/>
      <c r="U28" s="52"/>
      <c r="V28" s="52"/>
      <c r="W28" s="52"/>
      <c r="X28" s="52"/>
      <c r="Y28" s="52"/>
      <c r="Z28" s="52"/>
      <c r="AA28" s="52"/>
      <c r="AB28" s="52"/>
      <c r="AC28" s="34">
        <f ca="1">COUNTIFS(AD$26:AI$26,"x",AD28:AI28,"&gt;"&amp;Directives!$B$29)</f>
        <v>0</v>
      </c>
      <c r="AD28" s="52"/>
      <c r="AE28" s="52"/>
      <c r="AF28" s="52"/>
      <c r="AG28" s="52"/>
      <c r="AH28" s="52"/>
      <c r="AI28" s="52"/>
      <c r="AJ28" s="34">
        <f ca="1">COUNTIFS(AK$26:AL$26,"x",AK28:AL28,"&gt;"&amp;Directives!$B$29)</f>
        <v>0</v>
      </c>
      <c r="AK28" s="52"/>
      <c r="AL28" s="52"/>
      <c r="AM28" s="34">
        <f ca="1">COUNTIFS(AN$26:AR$26,"x",AN28:AR28,"&gt;"&amp;Directives!$B$29)</f>
        <v>0</v>
      </c>
      <c r="AN28" s="52"/>
      <c r="AO28" s="52"/>
      <c r="AP28" s="52"/>
      <c r="AQ28" s="52"/>
      <c r="AR28" s="52"/>
      <c r="AS28" s="34">
        <f ca="1">COUNTIFS(AT$26:AX$26,"x",AT28:AX28,"&gt;"&amp;Directives!$B$29)</f>
        <v>0</v>
      </c>
      <c r="AT28" s="52"/>
      <c r="AU28" s="52"/>
      <c r="AV28" s="52"/>
      <c r="AW28" s="52"/>
      <c r="AX28" s="52"/>
      <c r="AY28" s="34">
        <f ca="1">COUNTIFS(AZ$26:BF$26,"x",AZ28:BF28,"&gt;"&amp;Directives!$B$29)</f>
        <v>0</v>
      </c>
      <c r="AZ28" s="52"/>
      <c r="BA28" s="52"/>
      <c r="BB28" s="52"/>
      <c r="BC28" s="52"/>
      <c r="BD28" s="52"/>
      <c r="BE28" s="52"/>
      <c r="BF28" s="52"/>
    </row>
    <row r="29" spans="1:58">
      <c r="A29" s="31" t="s">
        <v>30</v>
      </c>
      <c r="B29" s="45">
        <f t="shared" si="9"/>
        <v>0</v>
      </c>
      <c r="C29" s="21">
        <f t="shared" ca="1" si="8"/>
        <v>0</v>
      </c>
      <c r="D29" s="34">
        <f ca="1">COUNTIFS(E$26:R$26,"x",E29:R29,"&gt;"&amp;Directives!$B$29)</f>
        <v>0</v>
      </c>
      <c r="E29" s="52"/>
      <c r="F29" s="52"/>
      <c r="G29" s="52"/>
      <c r="H29" s="52"/>
      <c r="I29" s="52"/>
      <c r="J29" s="52"/>
      <c r="K29" s="52"/>
      <c r="L29" s="52"/>
      <c r="M29" s="52"/>
      <c r="N29" s="52"/>
      <c r="O29" s="52"/>
      <c r="P29" s="52"/>
      <c r="Q29" s="52"/>
      <c r="R29" s="52"/>
      <c r="S29" s="34">
        <f ca="1">COUNTIFS(T$26:AB$26,"x",T29:AB29,"&gt;"&amp;Directives!$B$29)</f>
        <v>0</v>
      </c>
      <c r="T29" s="52"/>
      <c r="U29" s="52"/>
      <c r="V29" s="52"/>
      <c r="W29" s="52"/>
      <c r="X29" s="52"/>
      <c r="Y29" s="52"/>
      <c r="Z29" s="52"/>
      <c r="AA29" s="52"/>
      <c r="AB29" s="52"/>
      <c r="AC29" s="34">
        <f ca="1">COUNTIFS(AD$26:AI$26,"x",AD29:AI29,"&gt;"&amp;Directives!$B$29)</f>
        <v>0</v>
      </c>
      <c r="AD29" s="52"/>
      <c r="AE29" s="52"/>
      <c r="AF29" s="52"/>
      <c r="AG29" s="52"/>
      <c r="AH29" s="52"/>
      <c r="AI29" s="52"/>
      <c r="AJ29" s="34">
        <f ca="1">COUNTIFS(AK$26:AL$26,"x",AK29:AL29,"&gt;"&amp;Directives!$B$29)</f>
        <v>0</v>
      </c>
      <c r="AK29" s="52"/>
      <c r="AL29" s="52"/>
      <c r="AM29" s="34">
        <f ca="1">COUNTIFS(AN$26:AR$26,"x",AN29:AR29,"&gt;"&amp;Directives!$B$29)</f>
        <v>0</v>
      </c>
      <c r="AN29" s="52"/>
      <c r="AO29" s="52"/>
      <c r="AP29" s="52"/>
      <c r="AQ29" s="52"/>
      <c r="AR29" s="52"/>
      <c r="AS29" s="34">
        <f ca="1">COUNTIFS(AT$26:AX$26,"x",AT29:AX29,"&gt;"&amp;Directives!$B$29)</f>
        <v>0</v>
      </c>
      <c r="AT29" s="52"/>
      <c r="AU29" s="52"/>
      <c r="AV29" s="52"/>
      <c r="AW29" s="52"/>
      <c r="AX29" s="52"/>
      <c r="AY29" s="34">
        <f ca="1">COUNTIFS(AZ$26:BF$26,"x",AZ29:BF29,"&gt;"&amp;Directives!$B$29)</f>
        <v>0</v>
      </c>
      <c r="AZ29" s="52"/>
      <c r="BA29" s="52"/>
      <c r="BB29" s="52"/>
      <c r="BC29" s="52"/>
      <c r="BD29" s="52"/>
      <c r="BE29" s="52"/>
      <c r="BF29" s="52"/>
    </row>
    <row r="30" spans="1:58" s="17" customFormat="1" ht="23.55" customHeight="1">
      <c r="A30" s="30" t="s">
        <v>36</v>
      </c>
      <c r="B30" s="45">
        <f>IF(C30,C30/C30,0)</f>
        <v>0</v>
      </c>
      <c r="C30" s="21">
        <f t="shared" si="8"/>
        <v>0</v>
      </c>
      <c r="D30" s="34">
        <f>COUNTA(E30:R30)</f>
        <v>0</v>
      </c>
      <c r="E30" s="25"/>
      <c r="F30" s="1"/>
      <c r="G30" s="1"/>
      <c r="H30" s="1"/>
      <c r="I30" s="1"/>
      <c r="J30" s="1"/>
      <c r="K30" s="1"/>
      <c r="L30" s="1"/>
      <c r="M30" s="1"/>
      <c r="N30" s="1"/>
      <c r="O30" s="1"/>
      <c r="P30" s="1"/>
      <c r="Q30" s="1"/>
      <c r="R30" s="40"/>
      <c r="S30" s="34">
        <f t="shared" si="0"/>
        <v>0</v>
      </c>
      <c r="T30" s="25"/>
      <c r="U30" s="1"/>
      <c r="V30" s="1"/>
      <c r="W30" s="1"/>
      <c r="X30" s="1"/>
      <c r="Y30" s="1"/>
      <c r="Z30" s="1"/>
      <c r="AA30" s="1"/>
      <c r="AB30" s="40"/>
      <c r="AC30" s="34">
        <f t="shared" si="1"/>
        <v>0</v>
      </c>
      <c r="AD30" s="25"/>
      <c r="AE30" s="1"/>
      <c r="AF30" s="1"/>
      <c r="AG30" s="1"/>
      <c r="AH30" s="1"/>
      <c r="AI30" s="40"/>
      <c r="AJ30" s="34">
        <f t="shared" si="2"/>
        <v>0</v>
      </c>
      <c r="AK30" s="25"/>
      <c r="AL30" s="40"/>
      <c r="AM30" s="34">
        <f t="shared" si="3"/>
        <v>0</v>
      </c>
      <c r="AN30" s="25"/>
      <c r="AO30" s="1"/>
      <c r="AP30" s="1"/>
      <c r="AQ30" s="1"/>
      <c r="AR30" s="40"/>
      <c r="AS30" s="34">
        <f t="shared" si="4"/>
        <v>0</v>
      </c>
      <c r="AT30" s="25"/>
      <c r="AU30" s="1"/>
      <c r="AV30" s="1"/>
      <c r="AW30" s="1"/>
      <c r="AX30" s="40"/>
      <c r="AY30" s="34">
        <f t="shared" si="5"/>
        <v>0</v>
      </c>
      <c r="AZ30" s="25"/>
      <c r="BA30" s="1"/>
      <c r="BB30" s="1"/>
      <c r="BC30" s="1"/>
      <c r="BD30" s="1"/>
      <c r="BE30" s="1"/>
      <c r="BF30" s="1"/>
    </row>
    <row r="31" spans="1:58">
      <c r="A31" s="31" t="s">
        <v>28</v>
      </c>
      <c r="B31" s="45">
        <f>IF(C$30,C31/C$30,0)</f>
        <v>0</v>
      </c>
      <c r="C31" s="21">
        <f t="shared" ca="1" si="8"/>
        <v>0</v>
      </c>
      <c r="D31" s="34">
        <f ca="1">COUNTIFS(E$30:R$30,"x",E31:R31,"&gt;"&amp;Directives!$B$29)</f>
        <v>0</v>
      </c>
      <c r="E31" s="52"/>
      <c r="F31" s="52"/>
      <c r="G31" s="52"/>
      <c r="H31" s="52"/>
      <c r="I31" s="52"/>
      <c r="J31" s="52"/>
      <c r="K31" s="52"/>
      <c r="L31" s="52"/>
      <c r="M31" s="52"/>
      <c r="N31" s="52"/>
      <c r="O31" s="52"/>
      <c r="P31" s="52"/>
      <c r="Q31" s="52"/>
      <c r="R31" s="52"/>
      <c r="S31" s="34">
        <f ca="1">COUNTIFS(T$30:AB$30,"x",T31:AB31,"&gt;"&amp;Directives!$B$29)</f>
        <v>0</v>
      </c>
      <c r="T31" s="52"/>
      <c r="U31" s="52"/>
      <c r="V31" s="52"/>
      <c r="W31" s="52"/>
      <c r="X31" s="52"/>
      <c r="Y31" s="52"/>
      <c r="Z31" s="52"/>
      <c r="AA31" s="52"/>
      <c r="AB31" s="52"/>
      <c r="AC31" s="34">
        <f ca="1">COUNTIFS(AD$30:AI$30,"x",AD31:AI31,"&gt;"&amp;Directives!$B$29)</f>
        <v>0</v>
      </c>
      <c r="AD31" s="52"/>
      <c r="AE31" s="52"/>
      <c r="AF31" s="52"/>
      <c r="AG31" s="52"/>
      <c r="AH31" s="52"/>
      <c r="AI31" s="52"/>
      <c r="AJ31" s="34">
        <f ca="1">COUNTIFS(AK$30:AL$30,"x",AK31:AL31,"&gt;"&amp;Directives!$B$29)</f>
        <v>0</v>
      </c>
      <c r="AK31" s="52"/>
      <c r="AL31" s="52"/>
      <c r="AM31" s="34">
        <f ca="1">COUNTIFS(AN$30:AR$30,"x",AN31:AR31,"&gt;"&amp;Directives!$B$29)</f>
        <v>0</v>
      </c>
      <c r="AN31" s="52"/>
      <c r="AO31" s="52"/>
      <c r="AP31" s="52"/>
      <c r="AQ31" s="52"/>
      <c r="AR31" s="52"/>
      <c r="AS31" s="34">
        <f ca="1">COUNTIFS(AT$30:AX$30,"x",AT31:AX31,"&gt;"&amp;Directives!$B$29)</f>
        <v>0</v>
      </c>
      <c r="AT31" s="52"/>
      <c r="AU31" s="52"/>
      <c r="AV31" s="52"/>
      <c r="AW31" s="52"/>
      <c r="AX31" s="52"/>
      <c r="AY31" s="34">
        <f ca="1">COUNTIFS(AZ$30:BF$30,"x",AZ31:BF31,"&gt;"&amp;Directives!$B$29)</f>
        <v>0</v>
      </c>
      <c r="AZ31" s="52"/>
      <c r="BA31" s="52"/>
      <c r="BB31" s="52"/>
      <c r="BC31" s="52"/>
      <c r="BD31" s="52"/>
      <c r="BE31" s="52"/>
      <c r="BF31" s="52"/>
    </row>
    <row r="32" spans="1:58">
      <c r="A32" s="31" t="s">
        <v>29</v>
      </c>
      <c r="B32" s="45">
        <f t="shared" ref="B32:B33" si="10">IF(C$30,C32/C$30,0)</f>
        <v>0</v>
      </c>
      <c r="C32" s="21">
        <f t="shared" ca="1" si="8"/>
        <v>0</v>
      </c>
      <c r="D32" s="34">
        <f ca="1">COUNTIFS(E$30:R$30,"x",E32:R32,"&gt;"&amp;Directives!$B$29)</f>
        <v>0</v>
      </c>
      <c r="E32" s="52"/>
      <c r="F32" s="52"/>
      <c r="G32" s="52"/>
      <c r="H32" s="52"/>
      <c r="I32" s="52"/>
      <c r="J32" s="52"/>
      <c r="K32" s="52"/>
      <c r="L32" s="52"/>
      <c r="M32" s="52"/>
      <c r="N32" s="52"/>
      <c r="O32" s="52"/>
      <c r="P32" s="52"/>
      <c r="Q32" s="52"/>
      <c r="R32" s="52"/>
      <c r="S32" s="34">
        <f ca="1">COUNTIFS(T$30:AB$30,"x",T32:AB32,"&gt;"&amp;Directives!$B$29)</f>
        <v>0</v>
      </c>
      <c r="T32" s="52"/>
      <c r="U32" s="52"/>
      <c r="V32" s="52"/>
      <c r="W32" s="52"/>
      <c r="X32" s="52"/>
      <c r="Y32" s="52"/>
      <c r="Z32" s="52"/>
      <c r="AA32" s="52"/>
      <c r="AB32" s="52"/>
      <c r="AC32" s="34">
        <f ca="1">COUNTIFS(AD$30:AI$30,"x",AD32:AI32,"&gt;"&amp;Directives!$B$29)</f>
        <v>0</v>
      </c>
      <c r="AD32" s="52"/>
      <c r="AE32" s="52"/>
      <c r="AF32" s="52"/>
      <c r="AG32" s="52"/>
      <c r="AH32" s="52"/>
      <c r="AI32" s="52"/>
      <c r="AJ32" s="34">
        <f ca="1">COUNTIFS(AK$30:AL$30,"x",AK32:AL32,"&gt;"&amp;Directives!$B$29)</f>
        <v>0</v>
      </c>
      <c r="AK32" s="52"/>
      <c r="AL32" s="52"/>
      <c r="AM32" s="34">
        <f ca="1">COUNTIFS(AN$30:AR$30,"x",AN32:AR32,"&gt;"&amp;Directives!$B$29)</f>
        <v>0</v>
      </c>
      <c r="AN32" s="52"/>
      <c r="AO32" s="52"/>
      <c r="AP32" s="52"/>
      <c r="AQ32" s="52"/>
      <c r="AR32" s="52"/>
      <c r="AS32" s="34">
        <f ca="1">COUNTIFS(AT$30:AX$30,"x",AT32:AX32,"&gt;"&amp;Directives!$B$29)</f>
        <v>0</v>
      </c>
      <c r="AT32" s="52"/>
      <c r="AU32" s="52"/>
      <c r="AV32" s="52"/>
      <c r="AW32" s="52"/>
      <c r="AX32" s="52"/>
      <c r="AY32" s="34">
        <f ca="1">COUNTIFS(AZ$30:BF$30,"x",AZ32:BF32,"&gt;"&amp;Directives!$B$29)</f>
        <v>0</v>
      </c>
      <c r="AZ32" s="52"/>
      <c r="BA32" s="52"/>
      <c r="BB32" s="52"/>
      <c r="BC32" s="52"/>
      <c r="BD32" s="52"/>
      <c r="BE32" s="52"/>
      <c r="BF32" s="52"/>
    </row>
    <row r="33" spans="1:58">
      <c r="A33" s="31" t="s">
        <v>30</v>
      </c>
      <c r="B33" s="45">
        <f t="shared" si="10"/>
        <v>0</v>
      </c>
      <c r="C33" s="21">
        <f t="shared" ca="1" si="8"/>
        <v>0</v>
      </c>
      <c r="D33" s="34">
        <f ca="1">COUNTIFS(E$30:R$30,"x",E33:R33,"&gt;"&amp;Directives!$B$29)</f>
        <v>0</v>
      </c>
      <c r="E33" s="52"/>
      <c r="F33" s="52"/>
      <c r="G33" s="52"/>
      <c r="H33" s="52"/>
      <c r="I33" s="52"/>
      <c r="J33" s="52"/>
      <c r="K33" s="52"/>
      <c r="L33" s="52"/>
      <c r="M33" s="52"/>
      <c r="N33" s="52"/>
      <c r="O33" s="52"/>
      <c r="P33" s="52"/>
      <c r="Q33" s="52"/>
      <c r="R33" s="52"/>
      <c r="S33" s="34">
        <f ca="1">COUNTIFS(T$30:AB$30,"x",T33:AB33,"&gt;"&amp;Directives!$B$29)</f>
        <v>0</v>
      </c>
      <c r="T33" s="52"/>
      <c r="U33" s="52"/>
      <c r="V33" s="52"/>
      <c r="W33" s="52"/>
      <c r="X33" s="52"/>
      <c r="Y33" s="52"/>
      <c r="Z33" s="52"/>
      <c r="AA33" s="52"/>
      <c r="AB33" s="52"/>
      <c r="AC33" s="34">
        <f ca="1">COUNTIFS(AD$30:AI$30,"x",AD33:AI33,"&gt;"&amp;Directives!$B$29)</f>
        <v>0</v>
      </c>
      <c r="AD33" s="52"/>
      <c r="AE33" s="52"/>
      <c r="AF33" s="52"/>
      <c r="AG33" s="52"/>
      <c r="AH33" s="52"/>
      <c r="AI33" s="52"/>
      <c r="AJ33" s="34">
        <f ca="1">COUNTIFS(AK$30:AL$30,"x",AK33:AL33,"&gt;"&amp;Directives!$B$29)</f>
        <v>0</v>
      </c>
      <c r="AK33" s="52"/>
      <c r="AL33" s="52"/>
      <c r="AM33" s="34">
        <f ca="1">COUNTIFS(AN$30:AR$30,"x",AN33:AR33,"&gt;"&amp;Directives!$B$29)</f>
        <v>0</v>
      </c>
      <c r="AN33" s="52"/>
      <c r="AO33" s="52"/>
      <c r="AP33" s="52"/>
      <c r="AQ33" s="52"/>
      <c r="AR33" s="52"/>
      <c r="AS33" s="34">
        <f ca="1">COUNTIFS(AT$30:AX$30,"x",AT33:AX33,"&gt;"&amp;Directives!$B$29)</f>
        <v>0</v>
      </c>
      <c r="AT33" s="52"/>
      <c r="AU33" s="52"/>
      <c r="AV33" s="52"/>
      <c r="AW33" s="52"/>
      <c r="AX33" s="52"/>
      <c r="AY33" s="34">
        <f ca="1">COUNTIFS(AZ$30:BF$30,"x",AZ33:BF33,"&gt;"&amp;Directives!$B$29)</f>
        <v>0</v>
      </c>
      <c r="AZ33" s="52"/>
      <c r="BA33" s="52"/>
      <c r="BB33" s="52"/>
      <c r="BC33" s="52"/>
      <c r="BD33" s="52"/>
      <c r="BE33" s="52"/>
      <c r="BF33" s="52"/>
    </row>
    <row r="34" spans="1:58" s="17" customFormat="1" ht="29.55" customHeight="1">
      <c r="A34" s="30" t="s">
        <v>37</v>
      </c>
      <c r="B34" s="45">
        <f>IF(C34,C34/C34,0)</f>
        <v>0</v>
      </c>
      <c r="C34" s="21">
        <f t="shared" si="8"/>
        <v>0</v>
      </c>
      <c r="D34" s="34">
        <f>COUNTA(E34:R34)</f>
        <v>0</v>
      </c>
      <c r="E34" s="25"/>
      <c r="F34" s="1"/>
      <c r="G34" s="1"/>
      <c r="H34" s="1"/>
      <c r="I34" s="1"/>
      <c r="J34" s="1"/>
      <c r="K34" s="1"/>
      <c r="L34" s="1"/>
      <c r="M34" s="1"/>
      <c r="N34" s="1"/>
      <c r="O34" s="1"/>
      <c r="P34" s="1"/>
      <c r="Q34" s="1"/>
      <c r="R34" s="40"/>
      <c r="S34" s="34">
        <f t="shared" si="0"/>
        <v>0</v>
      </c>
      <c r="T34" s="25"/>
      <c r="U34" s="1"/>
      <c r="V34" s="1"/>
      <c r="W34" s="1"/>
      <c r="X34" s="1"/>
      <c r="Y34" s="1"/>
      <c r="Z34" s="1"/>
      <c r="AA34" s="1"/>
      <c r="AB34" s="40"/>
      <c r="AC34" s="34">
        <f t="shared" si="1"/>
        <v>0</v>
      </c>
      <c r="AD34" s="25"/>
      <c r="AE34" s="1"/>
      <c r="AF34" s="1"/>
      <c r="AG34" s="1"/>
      <c r="AH34" s="1"/>
      <c r="AI34" s="40"/>
      <c r="AJ34" s="34">
        <f t="shared" si="2"/>
        <v>0</v>
      </c>
      <c r="AK34" s="25"/>
      <c r="AL34" s="40"/>
      <c r="AM34" s="34">
        <f t="shared" si="3"/>
        <v>0</v>
      </c>
      <c r="AN34" s="25"/>
      <c r="AO34" s="1"/>
      <c r="AP34" s="1"/>
      <c r="AQ34" s="1"/>
      <c r="AR34" s="40"/>
      <c r="AS34" s="34">
        <f t="shared" si="4"/>
        <v>0</v>
      </c>
      <c r="AT34" s="25"/>
      <c r="AU34" s="1"/>
      <c r="AV34" s="1"/>
      <c r="AW34" s="1"/>
      <c r="AX34" s="40"/>
      <c r="AY34" s="34">
        <f t="shared" si="5"/>
        <v>0</v>
      </c>
      <c r="AZ34" s="25"/>
      <c r="BA34" s="1"/>
      <c r="BB34" s="1"/>
      <c r="BC34" s="1"/>
      <c r="BD34" s="1"/>
      <c r="BE34" s="1"/>
      <c r="BF34" s="1"/>
    </row>
    <row r="35" spans="1:58">
      <c r="A35" s="31" t="s">
        <v>28</v>
      </c>
      <c r="B35" s="45">
        <f>IF(C$34,C35/C$34,0)</f>
        <v>0</v>
      </c>
      <c r="C35" s="21">
        <f t="shared" ca="1" si="8"/>
        <v>0</v>
      </c>
      <c r="D35" s="34">
        <f ca="1">COUNTIFS(E$34:R$34,"x",E35:R35,"&gt;"&amp;Directives!$B$29)</f>
        <v>0</v>
      </c>
      <c r="E35" s="52"/>
      <c r="F35" s="52"/>
      <c r="G35" s="52"/>
      <c r="H35" s="52"/>
      <c r="I35" s="52"/>
      <c r="J35" s="52"/>
      <c r="K35" s="52"/>
      <c r="L35" s="52"/>
      <c r="M35" s="52"/>
      <c r="N35" s="52"/>
      <c r="O35" s="52"/>
      <c r="P35" s="52"/>
      <c r="Q35" s="52"/>
      <c r="R35" s="52"/>
      <c r="S35" s="34">
        <f ca="1">COUNTIFS(T$34:AB$34,"x",T35:AB35,"&gt;"&amp;Directives!$B$29)</f>
        <v>0</v>
      </c>
      <c r="T35" s="52"/>
      <c r="U35" s="52"/>
      <c r="V35" s="52"/>
      <c r="W35" s="52"/>
      <c r="X35" s="52"/>
      <c r="Y35" s="52"/>
      <c r="Z35" s="52"/>
      <c r="AA35" s="52"/>
      <c r="AB35" s="52"/>
      <c r="AC35" s="34">
        <f ca="1">COUNTIFS(AD$34:AI$34,"x",AD35:AI35,"&gt;"&amp;Directives!$B$29)</f>
        <v>0</v>
      </c>
      <c r="AD35" s="52"/>
      <c r="AE35" s="52"/>
      <c r="AF35" s="52"/>
      <c r="AG35" s="52"/>
      <c r="AH35" s="52"/>
      <c r="AI35" s="52"/>
      <c r="AJ35" s="34">
        <f ca="1">COUNTIFS(AK$34:AL$34,"x",AK35:AL35,"&gt;"&amp;Directives!$B$29)</f>
        <v>0</v>
      </c>
      <c r="AK35" s="52"/>
      <c r="AL35" s="52"/>
      <c r="AM35" s="34">
        <f ca="1">COUNTIFS(AN$34:AR$34,"x",AN35:AR35,"&gt;"&amp;Directives!$B$29)</f>
        <v>0</v>
      </c>
      <c r="AN35" s="52"/>
      <c r="AO35" s="52"/>
      <c r="AP35" s="52"/>
      <c r="AQ35" s="52"/>
      <c r="AR35" s="52"/>
      <c r="AS35" s="34">
        <f ca="1">COUNTIFS(AT$34:AX$34,"x",AT35:AX35,"&gt;"&amp;Directives!$B$29)</f>
        <v>0</v>
      </c>
      <c r="AT35" s="52"/>
      <c r="AU35" s="52"/>
      <c r="AV35" s="52"/>
      <c r="AW35" s="52"/>
      <c r="AX35" s="52"/>
      <c r="AY35" s="34">
        <f ca="1">COUNTIFS(AZ$34:BF$34,"x",AZ35:BF35,"&gt;"&amp;Directives!$B$29)</f>
        <v>0</v>
      </c>
      <c r="AZ35" s="52"/>
      <c r="BA35" s="52"/>
      <c r="BB35" s="52"/>
      <c r="BC35" s="52"/>
      <c r="BD35" s="52"/>
      <c r="BE35" s="52"/>
      <c r="BF35" s="52"/>
    </row>
    <row r="36" spans="1:58">
      <c r="A36" s="31" t="s">
        <v>29</v>
      </c>
      <c r="B36" s="45">
        <f t="shared" ref="B36:B37" si="11">IF(C$34,C36/C$34,0)</f>
        <v>0</v>
      </c>
      <c r="C36" s="21">
        <f t="shared" ca="1" si="8"/>
        <v>0</v>
      </c>
      <c r="D36" s="34">
        <f ca="1">COUNTIFS(E$34:R$34,"x",E36:R36,"&gt;"&amp;Directives!$B$29)</f>
        <v>0</v>
      </c>
      <c r="E36" s="52"/>
      <c r="F36" s="52"/>
      <c r="G36" s="52"/>
      <c r="H36" s="52"/>
      <c r="I36" s="52"/>
      <c r="J36" s="52"/>
      <c r="K36" s="52"/>
      <c r="L36" s="52"/>
      <c r="M36" s="52"/>
      <c r="N36" s="52"/>
      <c r="O36" s="52"/>
      <c r="P36" s="52"/>
      <c r="Q36" s="52"/>
      <c r="R36" s="52"/>
      <c r="S36" s="34">
        <f ca="1">COUNTIFS(T$34:AB$34,"x",T36:AB36,"&gt;"&amp;Directives!$B$29)</f>
        <v>0</v>
      </c>
      <c r="T36" s="52"/>
      <c r="U36" s="52"/>
      <c r="V36" s="52"/>
      <c r="W36" s="52"/>
      <c r="X36" s="52"/>
      <c r="Y36" s="52"/>
      <c r="Z36" s="52"/>
      <c r="AA36" s="52"/>
      <c r="AB36" s="52"/>
      <c r="AC36" s="34">
        <f ca="1">COUNTIFS(AD$34:AI$34,"x",AD36:AI36,"&gt;"&amp;Directives!$B$29)</f>
        <v>0</v>
      </c>
      <c r="AD36" s="52"/>
      <c r="AE36" s="52"/>
      <c r="AF36" s="52"/>
      <c r="AG36" s="52"/>
      <c r="AH36" s="52"/>
      <c r="AI36" s="52"/>
      <c r="AJ36" s="34">
        <f ca="1">COUNTIFS(AK$34:AL$34,"x",AK36:AL36,"&gt;"&amp;Directives!$B$29)</f>
        <v>0</v>
      </c>
      <c r="AK36" s="52"/>
      <c r="AL36" s="52"/>
      <c r="AM36" s="34">
        <f ca="1">COUNTIFS(AN$34:AR$34,"x",AN36:AR36,"&gt;"&amp;Directives!$B$29)</f>
        <v>0</v>
      </c>
      <c r="AN36" s="52"/>
      <c r="AO36" s="52"/>
      <c r="AP36" s="52"/>
      <c r="AQ36" s="52"/>
      <c r="AR36" s="52"/>
      <c r="AS36" s="34">
        <f ca="1">COUNTIFS(AT$34:AX$34,"x",AT36:AX36,"&gt;"&amp;Directives!$B$29)</f>
        <v>0</v>
      </c>
      <c r="AT36" s="52"/>
      <c r="AU36" s="52"/>
      <c r="AV36" s="52"/>
      <c r="AW36" s="52"/>
      <c r="AX36" s="52"/>
      <c r="AY36" s="34">
        <f ca="1">COUNTIFS(AZ$34:BF$34,"x",AZ36:BF36,"&gt;"&amp;Directives!$B$29)</f>
        <v>0</v>
      </c>
      <c r="AZ36" s="52"/>
      <c r="BA36" s="52"/>
      <c r="BB36" s="52"/>
      <c r="BC36" s="52"/>
      <c r="BD36" s="52"/>
      <c r="BE36" s="52"/>
      <c r="BF36" s="52"/>
    </row>
    <row r="37" spans="1:58">
      <c r="A37" s="31" t="s">
        <v>30</v>
      </c>
      <c r="B37" s="45">
        <f t="shared" si="11"/>
        <v>0</v>
      </c>
      <c r="C37" s="21">
        <f t="shared" ca="1" si="8"/>
        <v>0</v>
      </c>
      <c r="D37" s="34">
        <f ca="1">COUNTIFS(E$34:R$34,"x",E37:R37,"&gt;"&amp;Directives!$B$29)</f>
        <v>0</v>
      </c>
      <c r="E37" s="52"/>
      <c r="F37" s="52"/>
      <c r="G37" s="52"/>
      <c r="H37" s="52"/>
      <c r="I37" s="52"/>
      <c r="J37" s="52"/>
      <c r="K37" s="52"/>
      <c r="L37" s="52"/>
      <c r="M37" s="52"/>
      <c r="N37" s="52"/>
      <c r="O37" s="52"/>
      <c r="P37" s="52"/>
      <c r="Q37" s="52"/>
      <c r="R37" s="52"/>
      <c r="S37" s="34">
        <f ca="1">COUNTIFS(T$34:AB$34,"x",T37:AB37,"&gt;"&amp;Directives!$B$29)</f>
        <v>0</v>
      </c>
      <c r="T37" s="52"/>
      <c r="U37" s="52"/>
      <c r="V37" s="52"/>
      <c r="W37" s="52"/>
      <c r="X37" s="52"/>
      <c r="Y37" s="52"/>
      <c r="Z37" s="52"/>
      <c r="AA37" s="52"/>
      <c r="AB37" s="52"/>
      <c r="AC37" s="34">
        <f ca="1">COUNTIFS(AD$34:AI$34,"x",AD37:AI37,"&gt;"&amp;Directives!$B$29)</f>
        <v>0</v>
      </c>
      <c r="AD37" s="52"/>
      <c r="AE37" s="52"/>
      <c r="AF37" s="52"/>
      <c r="AG37" s="52"/>
      <c r="AH37" s="52"/>
      <c r="AI37" s="52"/>
      <c r="AJ37" s="34">
        <f ca="1">COUNTIFS(AK$34:AL$34,"x",AK37:AL37,"&gt;"&amp;Directives!$B$29)</f>
        <v>0</v>
      </c>
      <c r="AK37" s="52"/>
      <c r="AL37" s="52"/>
      <c r="AM37" s="34">
        <f ca="1">COUNTIFS(AN$34:AR$34,"x",AN37:AR37,"&gt;"&amp;Directives!$B$29)</f>
        <v>0</v>
      </c>
      <c r="AN37" s="52"/>
      <c r="AO37" s="52"/>
      <c r="AP37" s="52"/>
      <c r="AQ37" s="52"/>
      <c r="AR37" s="52"/>
      <c r="AS37" s="34">
        <f ca="1">COUNTIFS(AT$34:AX$34,"x",AT37:AX37,"&gt;"&amp;Directives!$B$29)</f>
        <v>0</v>
      </c>
      <c r="AT37" s="52"/>
      <c r="AU37" s="52"/>
      <c r="AV37" s="52"/>
      <c r="AW37" s="52"/>
      <c r="AX37" s="52"/>
      <c r="AY37" s="34">
        <f ca="1">COUNTIFS(AZ$34:BF$34,"x",AZ37:BF37,"&gt;"&amp;Directives!$B$29)</f>
        <v>0</v>
      </c>
      <c r="AZ37" s="52"/>
      <c r="BA37" s="52"/>
      <c r="BB37" s="52"/>
      <c r="BC37" s="52"/>
      <c r="BD37" s="52"/>
      <c r="BE37" s="52"/>
      <c r="BF37" s="52"/>
    </row>
    <row r="38" spans="1:58" s="17" customFormat="1" ht="29.55" customHeight="1">
      <c r="A38" s="30" t="s">
        <v>38</v>
      </c>
      <c r="B38" s="45">
        <f>IF(C38,C38/C38,0)</f>
        <v>0</v>
      </c>
      <c r="C38" s="21">
        <f t="shared" si="8"/>
        <v>0</v>
      </c>
      <c r="D38" s="34">
        <f>COUNTA(E38:R38)</f>
        <v>0</v>
      </c>
      <c r="E38" s="25"/>
      <c r="F38" s="1"/>
      <c r="G38" s="1"/>
      <c r="H38" s="1"/>
      <c r="I38" s="1"/>
      <c r="J38" s="1"/>
      <c r="K38" s="1"/>
      <c r="L38" s="1"/>
      <c r="M38" s="1"/>
      <c r="N38" s="1"/>
      <c r="O38" s="1"/>
      <c r="P38" s="1"/>
      <c r="Q38" s="1"/>
      <c r="R38" s="40"/>
      <c r="S38" s="34">
        <f t="shared" si="0"/>
        <v>0</v>
      </c>
      <c r="T38" s="25"/>
      <c r="U38" s="1"/>
      <c r="V38" s="1"/>
      <c r="W38" s="1"/>
      <c r="X38" s="1"/>
      <c r="Y38" s="1"/>
      <c r="Z38" s="1"/>
      <c r="AA38" s="1"/>
      <c r="AB38" s="40"/>
      <c r="AC38" s="34">
        <f t="shared" si="1"/>
        <v>0</v>
      </c>
      <c r="AD38" s="25"/>
      <c r="AE38" s="1"/>
      <c r="AF38" s="1"/>
      <c r="AG38" s="1"/>
      <c r="AH38" s="1"/>
      <c r="AI38" s="40"/>
      <c r="AJ38" s="34">
        <f t="shared" si="2"/>
        <v>0</v>
      </c>
      <c r="AK38" s="25"/>
      <c r="AL38" s="40"/>
      <c r="AM38" s="34">
        <f t="shared" si="3"/>
        <v>0</v>
      </c>
      <c r="AN38" s="25"/>
      <c r="AO38" s="1"/>
      <c r="AP38" s="1"/>
      <c r="AQ38" s="1"/>
      <c r="AR38" s="40"/>
      <c r="AS38" s="34">
        <f t="shared" si="4"/>
        <v>0</v>
      </c>
      <c r="AT38" s="25"/>
      <c r="AU38" s="1"/>
      <c r="AV38" s="1"/>
      <c r="AW38" s="1"/>
      <c r="AX38" s="40"/>
      <c r="AY38" s="34">
        <f t="shared" si="5"/>
        <v>0</v>
      </c>
      <c r="AZ38" s="25"/>
      <c r="BA38" s="1"/>
      <c r="BB38" s="1"/>
      <c r="BC38" s="1"/>
      <c r="BD38" s="1"/>
      <c r="BE38" s="1"/>
      <c r="BF38" s="1"/>
    </row>
    <row r="39" spans="1:58">
      <c r="A39" s="31" t="s">
        <v>28</v>
      </c>
      <c r="B39" s="45">
        <f>IF(C$38,C39/C$38,0)</f>
        <v>0</v>
      </c>
      <c r="C39" s="21">
        <f t="shared" ca="1" si="8"/>
        <v>0</v>
      </c>
      <c r="D39" s="34">
        <f ca="1">COUNTIFS(E$38:R$38,"x",E39:R39,"&gt;"&amp;Directives!$B$29)</f>
        <v>0</v>
      </c>
      <c r="E39" s="52"/>
      <c r="F39" s="52"/>
      <c r="G39" s="52"/>
      <c r="H39" s="52"/>
      <c r="I39" s="52"/>
      <c r="J39" s="52"/>
      <c r="K39" s="52"/>
      <c r="L39" s="52"/>
      <c r="M39" s="52"/>
      <c r="N39" s="52"/>
      <c r="O39" s="52"/>
      <c r="P39" s="52"/>
      <c r="Q39" s="52"/>
      <c r="R39" s="52"/>
      <c r="S39" s="34">
        <f ca="1">COUNTIFS(T$38:AB$38,"x",T39:AB39,"&gt;"&amp;Directives!$B$29)</f>
        <v>0</v>
      </c>
      <c r="T39" s="52"/>
      <c r="U39" s="52"/>
      <c r="V39" s="52"/>
      <c r="W39" s="52"/>
      <c r="X39" s="52"/>
      <c r="Y39" s="52"/>
      <c r="Z39" s="52"/>
      <c r="AA39" s="52"/>
      <c r="AB39" s="52"/>
      <c r="AC39" s="34">
        <f ca="1">COUNTIFS(AD$38:AI$38,"x",AD39:AI39,"&gt;"&amp;Directives!$B$29)</f>
        <v>0</v>
      </c>
      <c r="AD39" s="52"/>
      <c r="AE39" s="52"/>
      <c r="AF39" s="52"/>
      <c r="AG39" s="52"/>
      <c r="AH39" s="52"/>
      <c r="AI39" s="52"/>
      <c r="AJ39" s="34">
        <f ca="1">COUNTIFS(AK$38:AL$38,"x",AK39:AL39,"&gt;"&amp;Directives!$B$29)</f>
        <v>0</v>
      </c>
      <c r="AK39" s="52"/>
      <c r="AL39" s="52"/>
      <c r="AM39" s="34">
        <f ca="1">COUNTIFS(AN$38:AR$38,"x",AN39:AR39,"&gt;"&amp;Directives!$B$29)</f>
        <v>0</v>
      </c>
      <c r="AN39" s="52"/>
      <c r="AO39" s="52"/>
      <c r="AP39" s="52"/>
      <c r="AQ39" s="52"/>
      <c r="AR39" s="52"/>
      <c r="AS39" s="34">
        <f ca="1">COUNTIFS(AT$38:AX$38,"x",AT39:AX39,"&gt;"&amp;Directives!$B$29)</f>
        <v>0</v>
      </c>
      <c r="AT39" s="52"/>
      <c r="AU39" s="52"/>
      <c r="AV39" s="52"/>
      <c r="AW39" s="52"/>
      <c r="AX39" s="52"/>
      <c r="AY39" s="34">
        <f ca="1">COUNTIFS(AZ$38:BF$38,"x",AZ39:BF39,"&gt;"&amp;Directives!$B$29)</f>
        <v>0</v>
      </c>
      <c r="AZ39" s="52"/>
      <c r="BA39" s="52"/>
      <c r="BB39" s="52"/>
      <c r="BC39" s="52"/>
      <c r="BD39" s="52"/>
      <c r="BE39" s="52"/>
      <c r="BF39" s="52"/>
    </row>
    <row r="40" spans="1:58">
      <c r="A40" s="31" t="s">
        <v>29</v>
      </c>
      <c r="B40" s="45">
        <f t="shared" ref="B40:B41" si="12">IF(C$38,C40/C$38,0)</f>
        <v>0</v>
      </c>
      <c r="C40" s="21">
        <f t="shared" ca="1" si="8"/>
        <v>0</v>
      </c>
      <c r="D40" s="34">
        <f ca="1">COUNTIFS(E$38:R$38,"x",E40:R40,"&gt;"&amp;Directives!$B$29)</f>
        <v>0</v>
      </c>
      <c r="E40" s="52"/>
      <c r="F40" s="52"/>
      <c r="G40" s="52"/>
      <c r="H40" s="52"/>
      <c r="I40" s="52"/>
      <c r="J40" s="52"/>
      <c r="K40" s="52"/>
      <c r="L40" s="52"/>
      <c r="M40" s="52"/>
      <c r="N40" s="52"/>
      <c r="O40" s="52"/>
      <c r="P40" s="52"/>
      <c r="Q40" s="52"/>
      <c r="R40" s="52"/>
      <c r="S40" s="34">
        <f ca="1">COUNTIFS(T$38:AB$38,"x",T40:AB40,"&gt;"&amp;Directives!$B$29)</f>
        <v>0</v>
      </c>
      <c r="T40" s="52"/>
      <c r="U40" s="52"/>
      <c r="V40" s="52"/>
      <c r="W40" s="52"/>
      <c r="X40" s="52"/>
      <c r="Y40" s="52"/>
      <c r="Z40" s="52"/>
      <c r="AA40" s="52"/>
      <c r="AB40" s="52"/>
      <c r="AC40" s="34">
        <f ca="1">COUNTIFS(AD$38:AI$38,"x",AD40:AI40,"&gt;"&amp;Directives!$B$29)</f>
        <v>0</v>
      </c>
      <c r="AD40" s="52"/>
      <c r="AE40" s="52"/>
      <c r="AF40" s="52"/>
      <c r="AG40" s="52"/>
      <c r="AH40" s="52"/>
      <c r="AI40" s="52"/>
      <c r="AJ40" s="34">
        <f ca="1">COUNTIFS(AK$38:AL$38,"x",AK40:AL40,"&gt;"&amp;Directives!$B$29)</f>
        <v>0</v>
      </c>
      <c r="AK40" s="52"/>
      <c r="AL40" s="52"/>
      <c r="AM40" s="34">
        <f ca="1">COUNTIFS(AN$38:AR$38,"x",AN40:AR40,"&gt;"&amp;Directives!$B$29)</f>
        <v>0</v>
      </c>
      <c r="AN40" s="52"/>
      <c r="AO40" s="52"/>
      <c r="AP40" s="52"/>
      <c r="AQ40" s="52"/>
      <c r="AR40" s="52"/>
      <c r="AS40" s="34">
        <f ca="1">COUNTIFS(AT$38:AX$38,"x",AT40:AX40,"&gt;"&amp;Directives!$B$29)</f>
        <v>0</v>
      </c>
      <c r="AT40" s="52"/>
      <c r="AU40" s="52"/>
      <c r="AV40" s="52"/>
      <c r="AW40" s="52"/>
      <c r="AX40" s="52"/>
      <c r="AY40" s="34">
        <f ca="1">COUNTIFS(AZ$38:BF$38,"x",AZ40:BF40,"&gt;"&amp;Directives!$B$29)</f>
        <v>0</v>
      </c>
      <c r="AZ40" s="52"/>
      <c r="BA40" s="52"/>
      <c r="BB40" s="52"/>
      <c r="BC40" s="52"/>
      <c r="BD40" s="52"/>
      <c r="BE40" s="52"/>
      <c r="BF40" s="52"/>
    </row>
    <row r="41" spans="1:58">
      <c r="A41" s="31" t="s">
        <v>30</v>
      </c>
      <c r="B41" s="45">
        <f t="shared" si="12"/>
        <v>0</v>
      </c>
      <c r="C41" s="21">
        <f t="shared" ca="1" si="8"/>
        <v>0</v>
      </c>
      <c r="D41" s="34">
        <f ca="1">COUNTIFS(E$38:R$38,"x",E41:R41,"&gt;"&amp;Directives!$B$29)</f>
        <v>0</v>
      </c>
      <c r="E41" s="52"/>
      <c r="F41" s="52"/>
      <c r="G41" s="52"/>
      <c r="H41" s="52"/>
      <c r="I41" s="52"/>
      <c r="J41" s="52"/>
      <c r="K41" s="52"/>
      <c r="L41" s="52"/>
      <c r="M41" s="52"/>
      <c r="N41" s="52"/>
      <c r="O41" s="52"/>
      <c r="P41" s="52"/>
      <c r="Q41" s="52"/>
      <c r="R41" s="52"/>
      <c r="S41" s="34">
        <f ca="1">COUNTIFS(T$38:AB$38,"x",T41:AB41,"&gt;"&amp;Directives!$B$29)</f>
        <v>0</v>
      </c>
      <c r="T41" s="52"/>
      <c r="U41" s="52"/>
      <c r="V41" s="52"/>
      <c r="W41" s="52"/>
      <c r="X41" s="52"/>
      <c r="Y41" s="52"/>
      <c r="Z41" s="52"/>
      <c r="AA41" s="52"/>
      <c r="AB41" s="52"/>
      <c r="AC41" s="34">
        <f ca="1">COUNTIFS(AD$38:AI$38,"x",AD41:AI41,"&gt;"&amp;Directives!$B$29)</f>
        <v>0</v>
      </c>
      <c r="AD41" s="52"/>
      <c r="AE41" s="52"/>
      <c r="AF41" s="52"/>
      <c r="AG41" s="52"/>
      <c r="AH41" s="52"/>
      <c r="AI41" s="52"/>
      <c r="AJ41" s="34">
        <f ca="1">COUNTIFS(AK$38:AL$38,"x",AK41:AL41,"&gt;"&amp;Directives!$B$29)</f>
        <v>0</v>
      </c>
      <c r="AK41" s="52"/>
      <c r="AL41" s="52"/>
      <c r="AM41" s="34">
        <f ca="1">COUNTIFS(AN$38:AR$38,"x",AN41:AR41,"&gt;"&amp;Directives!$B$29)</f>
        <v>0</v>
      </c>
      <c r="AN41" s="52"/>
      <c r="AO41" s="52"/>
      <c r="AP41" s="52"/>
      <c r="AQ41" s="52"/>
      <c r="AR41" s="52"/>
      <c r="AS41" s="34">
        <f ca="1">COUNTIFS(AT$38:AX$38,"x",AT41:AX41,"&gt;"&amp;Directives!$B$29)</f>
        <v>0</v>
      </c>
      <c r="AT41" s="52"/>
      <c r="AU41" s="52"/>
      <c r="AV41" s="52"/>
      <c r="AW41" s="52"/>
      <c r="AX41" s="52"/>
      <c r="AY41" s="34">
        <f ca="1">COUNTIFS(AZ$38:BF$38,"x",AZ41:BF41,"&gt;"&amp;Directives!$B$29)</f>
        <v>0</v>
      </c>
      <c r="AZ41" s="52"/>
      <c r="BA41" s="52"/>
      <c r="BB41" s="52"/>
      <c r="BC41" s="52"/>
      <c r="BD41" s="52"/>
      <c r="BE41" s="52"/>
      <c r="BF41" s="52"/>
    </row>
    <row r="42" spans="1:58" s="17" customFormat="1" ht="24.6" customHeight="1">
      <c r="A42" s="30" t="s">
        <v>39</v>
      </c>
      <c r="B42" s="45">
        <f>IF(C42,C42/C42,0)</f>
        <v>0</v>
      </c>
      <c r="C42" s="21">
        <f t="shared" si="8"/>
        <v>0</v>
      </c>
      <c r="D42" s="34">
        <f>COUNTA(E42:R42)</f>
        <v>0</v>
      </c>
      <c r="E42" s="25"/>
      <c r="F42" s="1"/>
      <c r="G42" s="1"/>
      <c r="H42" s="1"/>
      <c r="I42" s="1"/>
      <c r="J42" s="1"/>
      <c r="K42" s="1"/>
      <c r="L42" s="1"/>
      <c r="M42" s="1"/>
      <c r="N42" s="1"/>
      <c r="O42" s="1"/>
      <c r="P42" s="1"/>
      <c r="Q42" s="1"/>
      <c r="R42" s="40"/>
      <c r="S42" s="34">
        <f t="shared" si="0"/>
        <v>0</v>
      </c>
      <c r="T42" s="25"/>
      <c r="U42" s="1"/>
      <c r="V42" s="1"/>
      <c r="W42" s="1"/>
      <c r="X42" s="1"/>
      <c r="Y42" s="1"/>
      <c r="Z42" s="1"/>
      <c r="AA42" s="1"/>
      <c r="AB42" s="40"/>
      <c r="AC42" s="34">
        <f t="shared" si="1"/>
        <v>0</v>
      </c>
      <c r="AD42" s="25"/>
      <c r="AE42" s="1"/>
      <c r="AF42" s="1"/>
      <c r="AG42" s="1"/>
      <c r="AH42" s="1"/>
      <c r="AI42" s="40"/>
      <c r="AJ42" s="34">
        <f t="shared" si="2"/>
        <v>0</v>
      </c>
      <c r="AK42" s="25"/>
      <c r="AL42" s="40"/>
      <c r="AM42" s="34">
        <f t="shared" si="3"/>
        <v>0</v>
      </c>
      <c r="AN42" s="25"/>
      <c r="AO42" s="1"/>
      <c r="AP42" s="1"/>
      <c r="AQ42" s="1"/>
      <c r="AR42" s="40"/>
      <c r="AS42" s="34">
        <f t="shared" si="4"/>
        <v>0</v>
      </c>
      <c r="AT42" s="25"/>
      <c r="AU42" s="1"/>
      <c r="AV42" s="1"/>
      <c r="AW42" s="1"/>
      <c r="AX42" s="40"/>
      <c r="AY42" s="34">
        <f t="shared" si="5"/>
        <v>0</v>
      </c>
      <c r="AZ42" s="25"/>
      <c r="BA42" s="1"/>
      <c r="BB42" s="1"/>
      <c r="BC42" s="1"/>
      <c r="BD42" s="1"/>
      <c r="BE42" s="1"/>
      <c r="BF42" s="1"/>
    </row>
    <row r="43" spans="1:58">
      <c r="A43" s="31" t="s">
        <v>28</v>
      </c>
      <c r="B43" s="45">
        <f>IF(C$42,C43/C$42,0)</f>
        <v>0</v>
      </c>
      <c r="C43" s="21">
        <f t="shared" ca="1" si="8"/>
        <v>0</v>
      </c>
      <c r="D43" s="34">
        <f ca="1">COUNTIFS(E$42:R$42,"x",E43:R43,"&gt;"&amp;Directives!$B$29)</f>
        <v>0</v>
      </c>
      <c r="E43" s="52"/>
      <c r="F43" s="52"/>
      <c r="G43" s="52"/>
      <c r="H43" s="52"/>
      <c r="I43" s="52"/>
      <c r="J43" s="52"/>
      <c r="K43" s="52"/>
      <c r="L43" s="52"/>
      <c r="M43" s="52"/>
      <c r="N43" s="52"/>
      <c r="O43" s="52"/>
      <c r="P43" s="52"/>
      <c r="Q43" s="52"/>
      <c r="R43" s="52"/>
      <c r="S43" s="34">
        <f ca="1">COUNTIFS(T$42:AB$42,"x",T43:AB43,"&gt;"&amp;Directives!$B$29)</f>
        <v>0</v>
      </c>
      <c r="T43" s="52"/>
      <c r="U43" s="52"/>
      <c r="V43" s="52"/>
      <c r="W43" s="52"/>
      <c r="X43" s="52"/>
      <c r="Y43" s="52"/>
      <c r="Z43" s="52"/>
      <c r="AA43" s="52"/>
      <c r="AB43" s="52"/>
      <c r="AC43" s="34">
        <f ca="1">COUNTIFS(AD$42:AI$42,"x",AD43:AI43,"&gt;"&amp;Directives!$B$29)</f>
        <v>0</v>
      </c>
      <c r="AD43" s="52"/>
      <c r="AE43" s="52"/>
      <c r="AF43" s="52"/>
      <c r="AG43" s="52"/>
      <c r="AH43" s="52"/>
      <c r="AI43" s="52"/>
      <c r="AJ43" s="34">
        <f ca="1">COUNTIFS(AK$42:AL$42,"x",AK43:AL43,"&gt;"&amp;Directives!$B$29)</f>
        <v>0</v>
      </c>
      <c r="AK43" s="52"/>
      <c r="AL43" s="52"/>
      <c r="AM43" s="34">
        <f ca="1">COUNTIFS(AN$42:AR$42,"x",AN43:AR43,"&gt;"&amp;Directives!$B$29)</f>
        <v>0</v>
      </c>
      <c r="AN43" s="52"/>
      <c r="AO43" s="52"/>
      <c r="AP43" s="52"/>
      <c r="AQ43" s="52"/>
      <c r="AR43" s="52"/>
      <c r="AS43" s="34">
        <f ca="1">COUNTIFS(AT$42:AX$42,"x",AT43:AX43,"&gt;"&amp;Directives!$B$29)</f>
        <v>0</v>
      </c>
      <c r="AT43" s="52"/>
      <c r="AU43" s="52"/>
      <c r="AV43" s="52"/>
      <c r="AW43" s="52"/>
      <c r="AX43" s="52"/>
      <c r="AY43" s="34">
        <f ca="1">COUNTIFS(AZ$42:BF$42,"x",AZ43:BF43,"&gt;"&amp;Directives!$B$29)</f>
        <v>0</v>
      </c>
      <c r="AZ43" s="52"/>
      <c r="BA43" s="52"/>
      <c r="BB43" s="52"/>
      <c r="BC43" s="52"/>
      <c r="BD43" s="52"/>
      <c r="BE43" s="52"/>
      <c r="BF43" s="52"/>
    </row>
    <row r="44" spans="1:58">
      <c r="A44" s="31" t="s">
        <v>29</v>
      </c>
      <c r="B44" s="45">
        <f t="shared" ref="B44:B45" si="13">IF(C$42,C44/C$42,0)</f>
        <v>0</v>
      </c>
      <c r="C44" s="21">
        <f t="shared" ca="1" si="8"/>
        <v>0</v>
      </c>
      <c r="D44" s="34">
        <f ca="1">COUNTIFS(E$42:R$42,"x",E44:R44,"&gt;"&amp;Directives!$B$29)</f>
        <v>0</v>
      </c>
      <c r="E44" s="52"/>
      <c r="F44" s="52"/>
      <c r="G44" s="52"/>
      <c r="H44" s="52"/>
      <c r="I44" s="52"/>
      <c r="J44" s="52"/>
      <c r="K44" s="52"/>
      <c r="L44" s="52"/>
      <c r="M44" s="52"/>
      <c r="N44" s="52"/>
      <c r="O44" s="52"/>
      <c r="P44" s="52"/>
      <c r="Q44" s="52"/>
      <c r="R44" s="52"/>
      <c r="S44" s="34">
        <f ca="1">COUNTIFS(T$42:AB$42,"x",T44:AB44,"&gt;"&amp;Directives!$B$29)</f>
        <v>0</v>
      </c>
      <c r="T44" s="52"/>
      <c r="U44" s="52"/>
      <c r="V44" s="52"/>
      <c r="W44" s="52"/>
      <c r="X44" s="52"/>
      <c r="Y44" s="52"/>
      <c r="Z44" s="52"/>
      <c r="AA44" s="52"/>
      <c r="AB44" s="52"/>
      <c r="AC44" s="34">
        <f ca="1">COUNTIFS(AD$42:AI$42,"x",AD44:AI44,"&gt;"&amp;Directives!$B$29)</f>
        <v>0</v>
      </c>
      <c r="AD44" s="52"/>
      <c r="AE44" s="52"/>
      <c r="AF44" s="52"/>
      <c r="AG44" s="52"/>
      <c r="AH44" s="52"/>
      <c r="AI44" s="52"/>
      <c r="AJ44" s="34">
        <f ca="1">COUNTIFS(AK$42:AL$42,"x",AK44:AL44,"&gt;"&amp;Directives!$B$29)</f>
        <v>0</v>
      </c>
      <c r="AK44" s="52"/>
      <c r="AL44" s="52"/>
      <c r="AM44" s="34">
        <f ca="1">COUNTIFS(AN$42:AR$42,"x",AN44:AR44,"&gt;"&amp;Directives!$B$29)</f>
        <v>0</v>
      </c>
      <c r="AN44" s="52"/>
      <c r="AO44" s="52"/>
      <c r="AP44" s="52"/>
      <c r="AQ44" s="52"/>
      <c r="AR44" s="52"/>
      <c r="AS44" s="34">
        <f ca="1">COUNTIFS(AT$42:AX$42,"x",AT44:AX44,"&gt;"&amp;Directives!$B$29)</f>
        <v>0</v>
      </c>
      <c r="AT44" s="52"/>
      <c r="AU44" s="52"/>
      <c r="AV44" s="52"/>
      <c r="AW44" s="52"/>
      <c r="AX44" s="52"/>
      <c r="AY44" s="34">
        <f ca="1">COUNTIFS(AZ$42:BF$42,"x",AZ44:BF44,"&gt;"&amp;Directives!$B$29)</f>
        <v>0</v>
      </c>
      <c r="AZ44" s="52"/>
      <c r="BA44" s="52"/>
      <c r="BB44" s="52"/>
      <c r="BC44" s="52"/>
      <c r="BD44" s="52"/>
      <c r="BE44" s="52"/>
      <c r="BF44" s="52"/>
    </row>
    <row r="45" spans="1:58">
      <c r="A45" s="31" t="s">
        <v>30</v>
      </c>
      <c r="B45" s="45">
        <f t="shared" si="13"/>
        <v>0</v>
      </c>
      <c r="C45" s="21">
        <f t="shared" ca="1" si="8"/>
        <v>0</v>
      </c>
      <c r="D45" s="34">
        <f ca="1">COUNTIFS(E$42:R$42,"x",E45:R45,"&gt;"&amp;Directives!$B$29)</f>
        <v>0</v>
      </c>
      <c r="E45" s="52"/>
      <c r="F45" s="52"/>
      <c r="G45" s="52"/>
      <c r="H45" s="52"/>
      <c r="I45" s="52"/>
      <c r="J45" s="52"/>
      <c r="K45" s="52"/>
      <c r="L45" s="52"/>
      <c r="M45" s="52"/>
      <c r="N45" s="52"/>
      <c r="O45" s="52"/>
      <c r="P45" s="52"/>
      <c r="Q45" s="52"/>
      <c r="R45" s="52"/>
      <c r="S45" s="34">
        <f ca="1">COUNTIFS(T$42:AB$42,"x",T45:AB45,"&gt;"&amp;Directives!$B$29)</f>
        <v>0</v>
      </c>
      <c r="T45" s="52"/>
      <c r="U45" s="52"/>
      <c r="V45" s="52"/>
      <c r="W45" s="52"/>
      <c r="X45" s="52"/>
      <c r="Y45" s="52"/>
      <c r="Z45" s="52"/>
      <c r="AA45" s="52"/>
      <c r="AB45" s="52"/>
      <c r="AC45" s="34">
        <f ca="1">COUNTIFS(AD$42:AI$42,"x",AD45:AI45,"&gt;"&amp;Directives!$B$29)</f>
        <v>0</v>
      </c>
      <c r="AD45" s="52"/>
      <c r="AE45" s="52"/>
      <c r="AF45" s="52"/>
      <c r="AG45" s="52"/>
      <c r="AH45" s="52"/>
      <c r="AI45" s="52"/>
      <c r="AJ45" s="34">
        <f ca="1">COUNTIFS(AK$42:AL$42,"x",AK45:AL45,"&gt;"&amp;Directives!$B$29)</f>
        <v>0</v>
      </c>
      <c r="AK45" s="52"/>
      <c r="AL45" s="52"/>
      <c r="AM45" s="34">
        <f ca="1">COUNTIFS(AN$42:AR$42,"x",AN45:AR45,"&gt;"&amp;Directives!$B$29)</f>
        <v>0</v>
      </c>
      <c r="AN45" s="52"/>
      <c r="AO45" s="52"/>
      <c r="AP45" s="52"/>
      <c r="AQ45" s="52"/>
      <c r="AR45" s="52"/>
      <c r="AS45" s="34">
        <f ca="1">COUNTIFS(AT$42:AX$42,"x",AT45:AX45,"&gt;"&amp;Directives!$B$29)</f>
        <v>0</v>
      </c>
      <c r="AT45" s="52"/>
      <c r="AU45" s="52"/>
      <c r="AV45" s="52"/>
      <c r="AW45" s="52"/>
      <c r="AX45" s="52"/>
      <c r="AY45" s="34">
        <f ca="1">COUNTIFS(AZ$42:BF$42,"x",AZ45:BF45,"&gt;"&amp;Directives!$B$29)</f>
        <v>0</v>
      </c>
      <c r="AZ45" s="52"/>
      <c r="BA45" s="52"/>
      <c r="BB45" s="52"/>
      <c r="BC45" s="52"/>
      <c r="BD45" s="52"/>
      <c r="BE45" s="52"/>
      <c r="BF45" s="52"/>
    </row>
    <row r="46" spans="1:58" s="17" customFormat="1" ht="24.6" customHeight="1">
      <c r="A46" s="30" t="s">
        <v>40</v>
      </c>
      <c r="B46" s="45">
        <f>IF(C46,C46/C46,0)</f>
        <v>0</v>
      </c>
      <c r="C46" s="21">
        <f t="shared" si="8"/>
        <v>0</v>
      </c>
      <c r="D46" s="34">
        <f>COUNTA(E46:R46)</f>
        <v>0</v>
      </c>
      <c r="E46" s="25"/>
      <c r="F46" s="1"/>
      <c r="G46" s="1"/>
      <c r="H46" s="1"/>
      <c r="I46" s="1"/>
      <c r="J46" s="1"/>
      <c r="K46" s="1"/>
      <c r="L46" s="1"/>
      <c r="M46" s="1"/>
      <c r="N46" s="1"/>
      <c r="O46" s="1"/>
      <c r="P46" s="1"/>
      <c r="Q46" s="1"/>
      <c r="R46" s="40"/>
      <c r="S46" s="34">
        <f t="shared" si="0"/>
        <v>0</v>
      </c>
      <c r="T46" s="25"/>
      <c r="U46" s="1"/>
      <c r="V46" s="1"/>
      <c r="W46" s="1"/>
      <c r="X46" s="1"/>
      <c r="Y46" s="1"/>
      <c r="Z46" s="1"/>
      <c r="AA46" s="1"/>
      <c r="AB46" s="40"/>
      <c r="AC46" s="34">
        <f t="shared" si="1"/>
        <v>0</v>
      </c>
      <c r="AD46" s="25"/>
      <c r="AE46" s="1"/>
      <c r="AF46" s="1"/>
      <c r="AG46" s="1"/>
      <c r="AH46" s="1"/>
      <c r="AI46" s="40"/>
      <c r="AJ46" s="34">
        <f t="shared" si="2"/>
        <v>0</v>
      </c>
      <c r="AK46" s="25"/>
      <c r="AL46" s="40"/>
      <c r="AM46" s="34">
        <f t="shared" si="3"/>
        <v>0</v>
      </c>
      <c r="AN46" s="25"/>
      <c r="AO46" s="1"/>
      <c r="AP46" s="1"/>
      <c r="AQ46" s="1"/>
      <c r="AR46" s="40"/>
      <c r="AS46" s="34">
        <f t="shared" si="4"/>
        <v>0</v>
      </c>
      <c r="AT46" s="25"/>
      <c r="AU46" s="1"/>
      <c r="AV46" s="1"/>
      <c r="AW46" s="1"/>
      <c r="AX46" s="40"/>
      <c r="AY46" s="34">
        <f t="shared" si="5"/>
        <v>0</v>
      </c>
      <c r="AZ46" s="25"/>
      <c r="BA46" s="1"/>
      <c r="BB46" s="1"/>
      <c r="BC46" s="1"/>
      <c r="BD46" s="1"/>
      <c r="BE46" s="1"/>
      <c r="BF46" s="1"/>
    </row>
    <row r="47" spans="1:58">
      <c r="A47" s="31" t="s">
        <v>28</v>
      </c>
      <c r="B47" s="45">
        <f>IF(C$46,C47/C$46,0)</f>
        <v>0</v>
      </c>
      <c r="C47" s="21">
        <f t="shared" ca="1" si="8"/>
        <v>0</v>
      </c>
      <c r="D47" s="34">
        <f ca="1">COUNTIFS(E$46:R$46,"x",E47:R47,"&gt;"&amp;Directives!$B$29)</f>
        <v>0</v>
      </c>
      <c r="E47" s="52"/>
      <c r="F47" s="52"/>
      <c r="G47" s="52"/>
      <c r="H47" s="52"/>
      <c r="I47" s="52"/>
      <c r="J47" s="52"/>
      <c r="K47" s="52"/>
      <c r="L47" s="52"/>
      <c r="M47" s="52"/>
      <c r="N47" s="52"/>
      <c r="O47" s="52"/>
      <c r="P47" s="52"/>
      <c r="Q47" s="52"/>
      <c r="R47" s="52"/>
      <c r="S47" s="34">
        <f ca="1">COUNTIFS(T$46:AB$46,"x",T47:AB47,"&gt;"&amp;Directives!$B$29)</f>
        <v>0</v>
      </c>
      <c r="T47" s="52"/>
      <c r="U47" s="52"/>
      <c r="V47" s="52"/>
      <c r="W47" s="52"/>
      <c r="X47" s="52"/>
      <c r="Y47" s="52"/>
      <c r="Z47" s="52"/>
      <c r="AA47" s="52"/>
      <c r="AB47" s="52"/>
      <c r="AC47" s="34">
        <f ca="1">COUNTIFS(AD$46:AI$46,"x",AD47:AI47,"&gt;"&amp;Directives!$B$29)</f>
        <v>0</v>
      </c>
      <c r="AD47" s="52"/>
      <c r="AE47" s="52"/>
      <c r="AF47" s="52"/>
      <c r="AG47" s="52"/>
      <c r="AH47" s="52"/>
      <c r="AI47" s="52"/>
      <c r="AJ47" s="34">
        <f ca="1">COUNTIFS(AK$46:AL$46,"x",AK47:AL47,"&gt;"&amp;Directives!$B$29)</f>
        <v>0</v>
      </c>
      <c r="AK47" s="52"/>
      <c r="AL47" s="52"/>
      <c r="AM47" s="34">
        <f ca="1">COUNTIFS(AN$46:AR$46,"x",AN47:AR47,"&gt;"&amp;Directives!$B$29)</f>
        <v>0</v>
      </c>
      <c r="AN47" s="52"/>
      <c r="AO47" s="52"/>
      <c r="AP47" s="52"/>
      <c r="AQ47" s="52"/>
      <c r="AR47" s="52"/>
      <c r="AS47" s="34">
        <f ca="1">COUNTIFS(AT$46:AX$46,"x",AT47:AX47,"&gt;"&amp;Directives!$B$29)</f>
        <v>0</v>
      </c>
      <c r="AT47" s="52"/>
      <c r="AU47" s="52"/>
      <c r="AV47" s="52"/>
      <c r="AW47" s="52"/>
      <c r="AX47" s="52"/>
      <c r="AY47" s="34">
        <f ca="1">COUNTIFS(AZ$46:BF$46,"x",AZ47:BF47,"&gt;"&amp;Directives!$B$29)</f>
        <v>0</v>
      </c>
      <c r="AZ47" s="52"/>
      <c r="BA47" s="52"/>
      <c r="BB47" s="52"/>
      <c r="BC47" s="52"/>
      <c r="BD47" s="52"/>
      <c r="BE47" s="52"/>
      <c r="BF47" s="52"/>
    </row>
    <row r="48" spans="1:58">
      <c r="A48" s="31" t="s">
        <v>29</v>
      </c>
      <c r="B48" s="45">
        <f t="shared" ref="B48:B49" si="14">IF(C$46,C48/C$46,0)</f>
        <v>0</v>
      </c>
      <c r="C48" s="21">
        <f t="shared" ca="1" si="8"/>
        <v>0</v>
      </c>
      <c r="D48" s="34">
        <f ca="1">COUNTIFS(E$46:R$46,"x",E48:R48,"&gt;"&amp;Directives!$B$29)</f>
        <v>0</v>
      </c>
      <c r="E48" s="52"/>
      <c r="F48" s="52"/>
      <c r="G48" s="52"/>
      <c r="H48" s="52"/>
      <c r="I48" s="52"/>
      <c r="J48" s="52"/>
      <c r="K48" s="52"/>
      <c r="L48" s="52"/>
      <c r="M48" s="52"/>
      <c r="N48" s="52"/>
      <c r="O48" s="52"/>
      <c r="P48" s="52"/>
      <c r="Q48" s="52"/>
      <c r="R48" s="52"/>
      <c r="S48" s="34">
        <f ca="1">COUNTIFS(T$46:AB$46,"x",T48:AB48,"&gt;"&amp;Directives!$B$29)</f>
        <v>0</v>
      </c>
      <c r="T48" s="52"/>
      <c r="U48" s="52"/>
      <c r="V48" s="52"/>
      <c r="W48" s="52"/>
      <c r="X48" s="52"/>
      <c r="Y48" s="52"/>
      <c r="Z48" s="52"/>
      <c r="AA48" s="52"/>
      <c r="AB48" s="52"/>
      <c r="AC48" s="34">
        <f ca="1">COUNTIFS(AD$46:AI$46,"x",AD48:AI48,"&gt;"&amp;Directives!$B$29)</f>
        <v>0</v>
      </c>
      <c r="AD48" s="52"/>
      <c r="AE48" s="52"/>
      <c r="AF48" s="52"/>
      <c r="AG48" s="52"/>
      <c r="AH48" s="52"/>
      <c r="AI48" s="52"/>
      <c r="AJ48" s="34">
        <f ca="1">COUNTIFS(AK$46:AL$46,"x",AK48:AL48,"&gt;"&amp;Directives!$B$29)</f>
        <v>0</v>
      </c>
      <c r="AK48" s="52"/>
      <c r="AL48" s="52"/>
      <c r="AM48" s="34">
        <f ca="1">COUNTIFS(AN$46:AR$46,"x",AN48:AR48,"&gt;"&amp;Directives!$B$29)</f>
        <v>0</v>
      </c>
      <c r="AN48" s="52"/>
      <c r="AO48" s="52"/>
      <c r="AP48" s="52"/>
      <c r="AQ48" s="52"/>
      <c r="AR48" s="52"/>
      <c r="AS48" s="34">
        <f ca="1">COUNTIFS(AT$46:AX$46,"x",AT48:AX48,"&gt;"&amp;Directives!$B$29)</f>
        <v>0</v>
      </c>
      <c r="AT48" s="52"/>
      <c r="AU48" s="52"/>
      <c r="AV48" s="52"/>
      <c r="AW48" s="52"/>
      <c r="AX48" s="52"/>
      <c r="AY48" s="34">
        <f ca="1">COUNTIFS(AZ$46:BF$46,"x",AZ48:BF48,"&gt;"&amp;Directives!$B$29)</f>
        <v>0</v>
      </c>
      <c r="AZ48" s="52"/>
      <c r="BA48" s="52"/>
      <c r="BB48" s="52"/>
      <c r="BC48" s="52"/>
      <c r="BD48" s="52"/>
      <c r="BE48" s="52"/>
      <c r="BF48" s="52"/>
    </row>
    <row r="49" spans="1:58">
      <c r="A49" s="31" t="s">
        <v>30</v>
      </c>
      <c r="B49" s="45">
        <f t="shared" si="14"/>
        <v>0</v>
      </c>
      <c r="C49" s="21">
        <f t="shared" ca="1" si="8"/>
        <v>0</v>
      </c>
      <c r="D49" s="34">
        <f ca="1">COUNTIFS(E$46:R$46,"x",E49:R49,"&gt;"&amp;Directives!$B$29)</f>
        <v>0</v>
      </c>
      <c r="E49" s="52"/>
      <c r="F49" s="52"/>
      <c r="G49" s="52"/>
      <c r="H49" s="52"/>
      <c r="I49" s="52"/>
      <c r="J49" s="52"/>
      <c r="K49" s="52"/>
      <c r="L49" s="52"/>
      <c r="M49" s="52"/>
      <c r="N49" s="52"/>
      <c r="O49" s="52"/>
      <c r="P49" s="52"/>
      <c r="Q49" s="52"/>
      <c r="R49" s="52"/>
      <c r="S49" s="34">
        <f ca="1">COUNTIFS(T$46:AB$46,"x",T49:AB49,"&gt;"&amp;Directives!$B$29)</f>
        <v>0</v>
      </c>
      <c r="T49" s="52"/>
      <c r="U49" s="52"/>
      <c r="V49" s="52"/>
      <c r="W49" s="52"/>
      <c r="X49" s="52"/>
      <c r="Y49" s="52"/>
      <c r="Z49" s="52"/>
      <c r="AA49" s="52"/>
      <c r="AB49" s="52"/>
      <c r="AC49" s="34">
        <f ca="1">COUNTIFS(AD$46:AI$46,"x",AD49:AI49,"&gt;"&amp;Directives!$B$29)</f>
        <v>0</v>
      </c>
      <c r="AD49" s="52"/>
      <c r="AE49" s="52"/>
      <c r="AF49" s="52"/>
      <c r="AG49" s="52"/>
      <c r="AH49" s="52"/>
      <c r="AI49" s="52"/>
      <c r="AJ49" s="34">
        <f ca="1">COUNTIFS(AK$46:AL$46,"x",AK49:AL49,"&gt;"&amp;Directives!$B$29)</f>
        <v>0</v>
      </c>
      <c r="AK49" s="52"/>
      <c r="AL49" s="52"/>
      <c r="AM49" s="34">
        <f ca="1">COUNTIFS(AN$46:AR$46,"x",AN49:AR49,"&gt;"&amp;Directives!$B$29)</f>
        <v>0</v>
      </c>
      <c r="AN49" s="52"/>
      <c r="AO49" s="52"/>
      <c r="AP49" s="52"/>
      <c r="AQ49" s="52"/>
      <c r="AR49" s="52"/>
      <c r="AS49" s="34">
        <f ca="1">COUNTIFS(AT$46:AX$46,"x",AT49:AX49,"&gt;"&amp;Directives!$B$29)</f>
        <v>0</v>
      </c>
      <c r="AT49" s="52"/>
      <c r="AU49" s="52"/>
      <c r="AV49" s="52"/>
      <c r="AW49" s="52"/>
      <c r="AX49" s="52"/>
      <c r="AY49" s="34">
        <f ca="1">COUNTIFS(AZ$46:BF$46,"x",AZ49:BF49,"&gt;"&amp;Directives!$B$29)</f>
        <v>0</v>
      </c>
      <c r="AZ49" s="52"/>
      <c r="BA49" s="52"/>
      <c r="BB49" s="52"/>
      <c r="BC49" s="52"/>
      <c r="BD49" s="52"/>
      <c r="BE49" s="52"/>
      <c r="BF49" s="52"/>
    </row>
  </sheetData>
  <sheetProtection formatCells="0" formatColumns="0" formatRows="0" insertColumns="0" insertRows="0" insertHyperlinks="0" deleteColumns="0" deleteRows="0" selectLockedCells="1" sort="0" autoFilter="0" pivotTables="0"/>
  <conditionalFormatting sqref="E6:R6">
    <cfRule type="expression" dxfId="387" priority="403" stopIfTrue="1">
      <formula>IF(E$5=0,TRUE)</formula>
    </cfRule>
    <cfRule type="expression" dxfId="386" priority="404" stopIfTrue="1">
      <formula>IF(AND(E$5="X",E6&gt;TODAY()),E6,"")</formula>
    </cfRule>
    <cfRule type="expression" dxfId="385" priority="405" stopIfTrue="1">
      <formula>IF(AND(E$5="X",E6&lt;=TODAY()),E6,"")</formula>
    </cfRule>
    <cfRule type="expression" dxfId="384" priority="406" stopIfTrue="1">
      <formula>IF(E$5="x",TRUE)</formula>
    </cfRule>
  </conditionalFormatting>
  <conditionalFormatting sqref="G8:R11">
    <cfRule type="expression" dxfId="383" priority="399" stopIfTrue="1">
      <formula>IF(G$7=0,TRUE)</formula>
    </cfRule>
    <cfRule type="expression" dxfId="382" priority="400" stopIfTrue="1">
      <formula>IF(AND(G$7="X",G8&gt;TODAY()),G8,"")</formula>
    </cfRule>
    <cfRule type="expression" dxfId="381" priority="401" stopIfTrue="1">
      <formula>IF(AND(G$7="X",G8&lt;=TODAY()),G8,"")</formula>
    </cfRule>
    <cfRule type="expression" dxfId="380" priority="402" stopIfTrue="1">
      <formula>IF(G$7="x",TRUE)</formula>
    </cfRule>
  </conditionalFormatting>
  <conditionalFormatting sqref="F13:F16 H13:R16">
    <cfRule type="expression" dxfId="379" priority="387" stopIfTrue="1">
      <formula>IF(F$12=0,TRUE)</formula>
    </cfRule>
    <cfRule type="expression" dxfId="378" priority="388" stopIfTrue="1">
      <formula>IF(AND(F$12="X",F13&gt;TODAY()),F13,"")</formula>
    </cfRule>
    <cfRule type="expression" dxfId="377" priority="389" stopIfTrue="1">
      <formula>IF(AND(F$12="X",F13&lt;=TODAY()),F13,"")</formula>
    </cfRule>
    <cfRule type="expression" dxfId="376" priority="390" stopIfTrue="1">
      <formula>IF(F$12="x",TRUE)</formula>
    </cfRule>
  </conditionalFormatting>
  <conditionalFormatting sqref="F21 H18:R21 F18:F19">
    <cfRule type="expression" dxfId="375" priority="383" stopIfTrue="1">
      <formula>IF(F$17=0,TRUE)</formula>
    </cfRule>
    <cfRule type="expression" dxfId="374" priority="384" stopIfTrue="1">
      <formula>IF(AND(F$17="X",F18&gt;TODAY()),F18,"")</formula>
    </cfRule>
    <cfRule type="expression" dxfId="373" priority="385" stopIfTrue="1">
      <formula>IF(AND(F$17="X",F18&lt;=TODAY()),F18,"")</formula>
    </cfRule>
    <cfRule type="expression" dxfId="372" priority="386" stopIfTrue="1">
      <formula>IF(F$17="x",TRUE)</formula>
    </cfRule>
  </conditionalFormatting>
  <conditionalFormatting sqref="E23:E25 G23:R25">
    <cfRule type="expression" dxfId="371" priority="379" stopIfTrue="1">
      <formula>IF(E$22=0,TRUE)</formula>
    </cfRule>
    <cfRule type="expression" dxfId="370" priority="380" stopIfTrue="1">
      <formula>IF(AND(E$22="X",E23&gt;TODAY()),E23,"")</formula>
    </cfRule>
    <cfRule type="expression" dxfId="369" priority="381" stopIfTrue="1">
      <formula>IF(AND(E$22="X",E23&lt;=TODAY()),E23,"")</formula>
    </cfRule>
    <cfRule type="expression" dxfId="368" priority="382" stopIfTrue="1">
      <formula>IF(E$22="x",TRUE)</formula>
    </cfRule>
  </conditionalFormatting>
  <conditionalFormatting sqref="E27:R29">
    <cfRule type="expression" dxfId="367" priority="375" stopIfTrue="1">
      <formula>IF(E$26=0,TRUE)</formula>
    </cfRule>
    <cfRule type="expression" dxfId="366" priority="376" stopIfTrue="1">
      <formula>IF(AND(E$26="X",E27&gt;TODAY()),E27,"")</formula>
    </cfRule>
    <cfRule type="expression" dxfId="365" priority="377" stopIfTrue="1">
      <formula>IF(AND(E$26="X",E27&lt;=TODAY()),E27,"")</formula>
    </cfRule>
    <cfRule type="expression" dxfId="364" priority="378" stopIfTrue="1">
      <formula>IF(E$26="x",TRUE)</formula>
    </cfRule>
  </conditionalFormatting>
  <conditionalFormatting sqref="E31:R33">
    <cfRule type="expression" dxfId="363" priority="371" stopIfTrue="1">
      <formula>IF(E$30=0,TRUE)</formula>
    </cfRule>
    <cfRule type="expression" dxfId="362" priority="372" stopIfTrue="1">
      <formula>IF(AND(E$30="X",E31&gt;TODAY()),E31,"")</formula>
    </cfRule>
    <cfRule type="expression" dxfId="361" priority="373" stopIfTrue="1">
      <formula>IF(AND(E$30="X",E31&lt;=TODAY()),E31,"")</formula>
    </cfRule>
    <cfRule type="expression" dxfId="360" priority="374" stopIfTrue="1">
      <formula>IF(E$30="x",TRUE)</formula>
    </cfRule>
  </conditionalFormatting>
  <conditionalFormatting sqref="E35:R37">
    <cfRule type="expression" dxfId="359" priority="367" stopIfTrue="1">
      <formula>IF(E$34=0,TRUE)</formula>
    </cfRule>
    <cfRule type="expression" dxfId="358" priority="368" stopIfTrue="1">
      <formula>IF(AND(E$34="X",E35&lt;=TODAY()),E35,"")</formula>
    </cfRule>
    <cfRule type="expression" dxfId="357" priority="369" stopIfTrue="1">
      <formula>IF(AND(E$34="X",E35&gt;TODAY()),E35,"")</formula>
    </cfRule>
    <cfRule type="expression" dxfId="356" priority="370" stopIfTrue="1">
      <formula>IF(E$34="x",TRUE)</formula>
    </cfRule>
  </conditionalFormatting>
  <conditionalFormatting sqref="E39:R41">
    <cfRule type="expression" dxfId="355" priority="363" stopIfTrue="1">
      <formula>IF(E$38=0,TRUE)</formula>
    </cfRule>
    <cfRule type="expression" dxfId="354" priority="364" stopIfTrue="1">
      <formula>IF(AND(E$38="X",E39&lt;=TODAY()),E39,"")</formula>
    </cfRule>
    <cfRule type="expression" dxfId="353" priority="365" stopIfTrue="1">
      <formula>IF(AND(E$38="X",E39&gt;TODAY()),E39,"")</formula>
    </cfRule>
    <cfRule type="expression" dxfId="352" priority="366" stopIfTrue="1">
      <formula>IF(E$38="x",TRUE)</formula>
    </cfRule>
  </conditionalFormatting>
  <conditionalFormatting sqref="E43:R45">
    <cfRule type="expression" dxfId="351" priority="359" stopIfTrue="1">
      <formula>IF(E$42=0,TRUE)</formula>
    </cfRule>
    <cfRule type="expression" dxfId="350" priority="360" stopIfTrue="1">
      <formula>IF(AND(E$42="X",E43&lt;=TODAY()),E43,"")</formula>
    </cfRule>
    <cfRule type="expression" dxfId="349" priority="361" stopIfTrue="1">
      <formula>IF(AND(E$42="X",E43&gt;TODAY()),E43,"")</formula>
    </cfRule>
    <cfRule type="expression" dxfId="348" priority="362" stopIfTrue="1">
      <formula>IF(E$42="x",TRUE)</formula>
    </cfRule>
  </conditionalFormatting>
  <conditionalFormatting sqref="E47:R49">
    <cfRule type="expression" dxfId="347" priority="355" stopIfTrue="1">
      <formula>IF(E$46=0,TRUE)</formula>
    </cfRule>
    <cfRule type="expression" dxfId="346" priority="356" stopIfTrue="1">
      <formula>IF(AND(E$46="X",E47&lt;=TODAY()),E47,"")</formula>
    </cfRule>
    <cfRule type="expression" dxfId="345" priority="357" stopIfTrue="1">
      <formula>IF(AND(E$46="X",E47&gt;TODAY()),E47,"")</formula>
    </cfRule>
    <cfRule type="expression" dxfId="344" priority="358" stopIfTrue="1">
      <formula>IF(E$46="x",TRUE)</formula>
    </cfRule>
  </conditionalFormatting>
  <conditionalFormatting sqref="T6:AB6">
    <cfRule type="expression" dxfId="343" priority="351" stopIfTrue="1">
      <formula>IF(T$5=0,TRUE)</formula>
    </cfRule>
    <cfRule type="expression" dxfId="342" priority="352" stopIfTrue="1">
      <formula>IF(AND(T$5="X",T6&gt;TODAY()),T6,"")</formula>
    </cfRule>
    <cfRule type="expression" dxfId="341" priority="353" stopIfTrue="1">
      <formula>IF(AND(T$5="X",T6&lt;=TODAY()),T6,"")</formula>
    </cfRule>
    <cfRule type="expression" dxfId="340" priority="354" stopIfTrue="1">
      <formula>IF(T$5="x",TRUE)</formula>
    </cfRule>
  </conditionalFormatting>
  <conditionalFormatting sqref="T8:AB11">
    <cfRule type="expression" dxfId="339" priority="347" stopIfTrue="1">
      <formula>IF(T$7=0,TRUE)</formula>
    </cfRule>
    <cfRule type="expression" dxfId="338" priority="348" stopIfTrue="1">
      <formula>IF(AND(T$7="X",T8&gt;TODAY()),T8,"")</formula>
    </cfRule>
    <cfRule type="expression" dxfId="337" priority="349" stopIfTrue="1">
      <formula>IF(AND(T$7="X",T8&lt;=TODAY()),T8,"")</formula>
    </cfRule>
    <cfRule type="expression" dxfId="336" priority="350" stopIfTrue="1">
      <formula>IF(T$7="x",TRUE)</formula>
    </cfRule>
  </conditionalFormatting>
  <conditionalFormatting sqref="T13:AB16">
    <cfRule type="expression" dxfId="335" priority="343" stopIfTrue="1">
      <formula>IF(T$12=0,TRUE)</formula>
    </cfRule>
    <cfRule type="expression" dxfId="334" priority="344" stopIfTrue="1">
      <formula>IF(AND(T$12="X",T13&gt;TODAY()),T13,"")</formula>
    </cfRule>
    <cfRule type="expression" dxfId="333" priority="345" stopIfTrue="1">
      <formula>IF(AND(T$12="X",T13&lt;=TODAY()),T13,"")</formula>
    </cfRule>
    <cfRule type="expression" dxfId="332" priority="346" stopIfTrue="1">
      <formula>IF(T$12="x",TRUE)</formula>
    </cfRule>
  </conditionalFormatting>
  <conditionalFormatting sqref="T18:AB21">
    <cfRule type="expression" dxfId="331" priority="339" stopIfTrue="1">
      <formula>IF(T$17=0,TRUE)</formula>
    </cfRule>
    <cfRule type="expression" dxfId="330" priority="340" stopIfTrue="1">
      <formula>IF(AND(T$17="X",T18&gt;TODAY()),T18,"")</formula>
    </cfRule>
    <cfRule type="expression" dxfId="329" priority="341" stopIfTrue="1">
      <formula>IF(AND(T$17="X",T18&lt;=TODAY()),T18,"")</formula>
    </cfRule>
    <cfRule type="expression" dxfId="328" priority="342" stopIfTrue="1">
      <formula>IF(T$17="x",TRUE)</formula>
    </cfRule>
  </conditionalFormatting>
  <conditionalFormatting sqref="T23:AB25">
    <cfRule type="expression" dxfId="327" priority="335" stopIfTrue="1">
      <formula>IF(T$22=0,TRUE)</formula>
    </cfRule>
    <cfRule type="expression" dxfId="326" priority="336" stopIfTrue="1">
      <formula>IF(AND(T$22="X",T23&gt;TODAY()),T23,"")</formula>
    </cfRule>
    <cfRule type="expression" dxfId="325" priority="337" stopIfTrue="1">
      <formula>IF(AND(T$22="X",T23&lt;=TODAY()),T23,"")</formula>
    </cfRule>
    <cfRule type="expression" dxfId="324" priority="338" stopIfTrue="1">
      <formula>IF(T$22="x",TRUE)</formula>
    </cfRule>
  </conditionalFormatting>
  <conditionalFormatting sqref="T27:AB29">
    <cfRule type="expression" dxfId="323" priority="331" stopIfTrue="1">
      <formula>IF(T$26=0,TRUE)</formula>
    </cfRule>
    <cfRule type="expression" dxfId="322" priority="332" stopIfTrue="1">
      <formula>IF(AND(T$26="X",T27&gt;TODAY()),T27,"")</formula>
    </cfRule>
    <cfRule type="expression" dxfId="321" priority="333" stopIfTrue="1">
      <formula>IF(AND(T$26="X",T27&lt;=TODAY()),T27,"")</formula>
    </cfRule>
    <cfRule type="expression" dxfId="320" priority="334" stopIfTrue="1">
      <formula>IF(T$26="x",TRUE)</formula>
    </cfRule>
  </conditionalFormatting>
  <conditionalFormatting sqref="T31:AB33">
    <cfRule type="expression" dxfId="319" priority="327" stopIfTrue="1">
      <formula>IF(T$30=0,TRUE)</formula>
    </cfRule>
    <cfRule type="expression" dxfId="318" priority="328" stopIfTrue="1">
      <formula>IF(AND(T$30="X",T31&gt;TODAY()),T31,"")</formula>
    </cfRule>
    <cfRule type="expression" dxfId="317" priority="329" stopIfTrue="1">
      <formula>IF(AND(T$30="X",T31&lt;=TODAY()),T31,"")</formula>
    </cfRule>
    <cfRule type="expression" dxfId="316" priority="330" stopIfTrue="1">
      <formula>IF(T$30="x",TRUE)</formula>
    </cfRule>
  </conditionalFormatting>
  <conditionalFormatting sqref="T35:AB37">
    <cfRule type="expression" dxfId="315" priority="323" stopIfTrue="1">
      <formula>IF(T$34=0,TRUE)</formula>
    </cfRule>
    <cfRule type="expression" dxfId="314" priority="324" stopIfTrue="1">
      <formula>IF(AND(T$34="X",T35&gt;TODAY()),T35,"")</formula>
    </cfRule>
    <cfRule type="expression" dxfId="313" priority="325" stopIfTrue="1">
      <formula>IF(AND(T$34="X",T35&lt;=TODAY()),T35,"")</formula>
    </cfRule>
    <cfRule type="expression" dxfId="312" priority="326" stopIfTrue="1">
      <formula>IF(T$34="x",TRUE)</formula>
    </cfRule>
  </conditionalFormatting>
  <conditionalFormatting sqref="T39:AB41">
    <cfRule type="expression" dxfId="311" priority="319" stopIfTrue="1">
      <formula>IF(T$38=0,TRUE)</formula>
    </cfRule>
    <cfRule type="expression" dxfId="310" priority="320" stopIfTrue="1">
      <formula>IF(AND(T$38="X",T39&gt;TODAY()),T39,"")</formula>
    </cfRule>
    <cfRule type="expression" dxfId="309" priority="321" stopIfTrue="1">
      <formula>IF(AND(T$38="X",T39&lt;=TODAY()),T39,"")</formula>
    </cfRule>
    <cfRule type="expression" dxfId="308" priority="322" stopIfTrue="1">
      <formula>IF(T$38="x",TRUE)</formula>
    </cfRule>
  </conditionalFormatting>
  <conditionalFormatting sqref="T43:AB45">
    <cfRule type="expression" dxfId="307" priority="315" stopIfTrue="1">
      <formula>IF(T$42=0,TRUE)</formula>
    </cfRule>
    <cfRule type="expression" dxfId="306" priority="316" stopIfTrue="1">
      <formula>IF(AND(T$42="X",T43&gt;TODAY()),T43,"")</formula>
    </cfRule>
    <cfRule type="expression" dxfId="305" priority="317" stopIfTrue="1">
      <formula>IF(AND(T$42="X",T43&lt;=TODAY()),T43,"")</formula>
    </cfRule>
    <cfRule type="expression" dxfId="304" priority="318" stopIfTrue="1">
      <formula>IF(T$42="x",TRUE)</formula>
    </cfRule>
  </conditionalFormatting>
  <conditionalFormatting sqref="T47:AB49">
    <cfRule type="expression" dxfId="303" priority="311" stopIfTrue="1">
      <formula>IF(T$46=0,TRUE)</formula>
    </cfRule>
    <cfRule type="expression" dxfId="302" priority="312" stopIfTrue="1">
      <formula>IF(AND(T$46="X",T47&gt;TODAY()),T47,"")</formula>
    </cfRule>
    <cfRule type="expression" dxfId="301" priority="313" stopIfTrue="1">
      <formula>IF(AND(T$46="X",T47&lt;=TODAY()),T47,"")</formula>
    </cfRule>
    <cfRule type="expression" dxfId="300" priority="314" stopIfTrue="1">
      <formula>IF(T$46="x",TRUE)</formula>
    </cfRule>
  </conditionalFormatting>
  <conditionalFormatting sqref="AD6:AI6">
    <cfRule type="expression" dxfId="299" priority="307" stopIfTrue="1">
      <formula>IF(AD$5=0,TRUE)</formula>
    </cfRule>
    <cfRule type="expression" dxfId="298" priority="308" stopIfTrue="1">
      <formula>IF(AND(AD$5="X",AD6&gt;TODAY()),AD6,"")</formula>
    </cfRule>
    <cfRule type="expression" dxfId="297" priority="309" stopIfTrue="1">
      <formula>IF(AND(AD$5="X",AD6&lt;=TODAY()),AD6,"")</formula>
    </cfRule>
    <cfRule type="expression" dxfId="296" priority="310" stopIfTrue="1">
      <formula>IF(AD$5="x",TRUE)</formula>
    </cfRule>
  </conditionalFormatting>
  <conditionalFormatting sqref="AD8:AI11">
    <cfRule type="expression" dxfId="295" priority="303" stopIfTrue="1">
      <formula>IF(AD$7=0,TRUE)</formula>
    </cfRule>
    <cfRule type="expression" dxfId="294" priority="304" stopIfTrue="1">
      <formula>IF(AND(AD$7="X",AD8&gt;TODAY()),AD8,"")</formula>
    </cfRule>
    <cfRule type="expression" dxfId="293" priority="305" stopIfTrue="1">
      <formula>IF(AND(AD$7="X",AD8&lt;=TODAY()),AD8,"")</formula>
    </cfRule>
    <cfRule type="expression" dxfId="292" priority="306" stopIfTrue="1">
      <formula>IF(AD$7="x",TRUE)</formula>
    </cfRule>
  </conditionalFormatting>
  <conditionalFormatting sqref="AD13:AI16">
    <cfRule type="expression" dxfId="291" priority="299" stopIfTrue="1">
      <formula>IF(AD$12=0,TRUE)</formula>
    </cfRule>
    <cfRule type="expression" dxfId="290" priority="300" stopIfTrue="1">
      <formula>IF(AND(AD$12="X",AD13&gt;TODAY()),AD13,"")</formula>
    </cfRule>
    <cfRule type="expression" dxfId="289" priority="301" stopIfTrue="1">
      <formula>IF(AND(AD$12="X",AD13&lt;=TODAY()),AD13,"")</formula>
    </cfRule>
    <cfRule type="expression" dxfId="288" priority="302" stopIfTrue="1">
      <formula>IF(AD$12="x",TRUE)</formula>
    </cfRule>
  </conditionalFormatting>
  <conditionalFormatting sqref="AD18:AI21">
    <cfRule type="expression" dxfId="287" priority="295" stopIfTrue="1">
      <formula>IF(AD$17=0,TRUE)</formula>
    </cfRule>
    <cfRule type="expression" dxfId="286" priority="296" stopIfTrue="1">
      <formula>IF(AND(AD$17="X",AD18&gt;TODAY()),AD18,"")</formula>
    </cfRule>
    <cfRule type="expression" dxfId="285" priority="297" stopIfTrue="1">
      <formula>IF(AND(AD$17="X",AD18&lt;=TODAY()),AD18,"")</formula>
    </cfRule>
    <cfRule type="expression" dxfId="284" priority="298" stopIfTrue="1">
      <formula>IF(AD$17="x",TRUE)</formula>
    </cfRule>
  </conditionalFormatting>
  <conditionalFormatting sqref="AD23:AI25">
    <cfRule type="expression" dxfId="283" priority="291" stopIfTrue="1">
      <formula>IF(AD$22=0,TRUE)</formula>
    </cfRule>
    <cfRule type="expression" dxfId="282" priority="292" stopIfTrue="1">
      <formula>IF(AND(AD$22="X",AD23&gt;TODAY()),AD23,"")</formula>
    </cfRule>
    <cfRule type="expression" dxfId="281" priority="293" stopIfTrue="1">
      <formula>IF(AND(AD$22="X",AD23&lt;=TODAY()),AD23,"")</formula>
    </cfRule>
    <cfRule type="expression" dxfId="280" priority="294" stopIfTrue="1">
      <formula>IF(AD$22="x",TRUE)</formula>
    </cfRule>
  </conditionalFormatting>
  <conditionalFormatting sqref="AD27:AI29">
    <cfRule type="expression" dxfId="279" priority="287" stopIfTrue="1">
      <formula>IF(AD$26=0,TRUE)</formula>
    </cfRule>
    <cfRule type="expression" dxfId="278" priority="288" stopIfTrue="1">
      <formula>IF(AND(AD$26="X",AD27&gt;TODAY()),AD27,"")</formula>
    </cfRule>
    <cfRule type="expression" dxfId="277" priority="289" stopIfTrue="1">
      <formula>IF(AND(AD$26="X",AD27&lt;=TODAY()),AD27,"")</formula>
    </cfRule>
    <cfRule type="expression" dxfId="276" priority="290" stopIfTrue="1">
      <formula>IF(AD$26="x",TRUE)</formula>
    </cfRule>
  </conditionalFormatting>
  <conditionalFormatting sqref="AD31:AI33">
    <cfRule type="expression" dxfId="275" priority="283" stopIfTrue="1">
      <formula>IF(AD$30=0,TRUE)</formula>
    </cfRule>
    <cfRule type="expression" dxfId="274" priority="284" stopIfTrue="1">
      <formula>IF(AND(AD$30="X",AD31&gt;TODAY()),AD31,"")</formula>
    </cfRule>
    <cfRule type="expression" dxfId="273" priority="285" stopIfTrue="1">
      <formula>IF(AND(AD$30="X",AD31&lt;=TODAY()),AD31,"")</formula>
    </cfRule>
    <cfRule type="expression" dxfId="272" priority="286" stopIfTrue="1">
      <formula>IF(AD$30="x",TRUE)</formula>
    </cfRule>
  </conditionalFormatting>
  <conditionalFormatting sqref="AD35:AI37">
    <cfRule type="expression" dxfId="271" priority="279" stopIfTrue="1">
      <formula>IF(AD$34=0,TRUE)</formula>
    </cfRule>
    <cfRule type="expression" dxfId="270" priority="280" stopIfTrue="1">
      <formula>IF(AND(AD$34="X",AD35&gt;TODAY()),AD35,"")</formula>
    </cfRule>
    <cfRule type="expression" dxfId="269" priority="281" stopIfTrue="1">
      <formula>IF(AND(AD$34="X",AD35&lt;=TODAY()),AD35,"")</formula>
    </cfRule>
    <cfRule type="expression" dxfId="268" priority="282" stopIfTrue="1">
      <formula>IF(AD$34="x",TRUE)</formula>
    </cfRule>
  </conditionalFormatting>
  <conditionalFormatting sqref="AD39:AI41">
    <cfRule type="expression" dxfId="267" priority="275" stopIfTrue="1">
      <formula>IF(AD$38=0,TRUE)</formula>
    </cfRule>
    <cfRule type="expression" dxfId="266" priority="276" stopIfTrue="1">
      <formula>IF(AND(AD$38="X",AD39&gt;TODAY()),AD39,"")</formula>
    </cfRule>
    <cfRule type="expression" dxfId="265" priority="277" stopIfTrue="1">
      <formula>IF(AND(AD$38="X",AD39&lt;=TODAY()),AD39,"")</formula>
    </cfRule>
    <cfRule type="expression" dxfId="264" priority="278" stopIfTrue="1">
      <formula>IF(AD$38="x",TRUE)</formula>
    </cfRule>
  </conditionalFormatting>
  <conditionalFormatting sqref="AD43:AI45">
    <cfRule type="expression" dxfId="263" priority="271" stopIfTrue="1">
      <formula>IF(AD$42=0,TRUE)</formula>
    </cfRule>
    <cfRule type="expression" dxfId="262" priority="272" stopIfTrue="1">
      <formula>IF(AND(AD$42="X",AD43&gt;TODAY()),AD43,"")</formula>
    </cfRule>
    <cfRule type="expression" dxfId="261" priority="273" stopIfTrue="1">
      <formula>IF(AND(AD$42="X",AD43&lt;=TODAY()),AD43,"")</formula>
    </cfRule>
    <cfRule type="expression" dxfId="260" priority="274" stopIfTrue="1">
      <formula>IF(AD$42="x",TRUE)</formula>
    </cfRule>
  </conditionalFormatting>
  <conditionalFormatting sqref="AD47:AI49">
    <cfRule type="expression" dxfId="259" priority="267" stopIfTrue="1">
      <formula>IF(AD$46=0,TRUE)</formula>
    </cfRule>
    <cfRule type="expression" dxfId="258" priority="268" stopIfTrue="1">
      <formula>IF(AND(AD$46="X",AD47&gt;TODAY()),AD47,"")</formula>
    </cfRule>
    <cfRule type="expression" dxfId="257" priority="269" stopIfTrue="1">
      <formula>IF(AND(AD$46="X",AD47&lt;=TODAY()),AD47,"")</formula>
    </cfRule>
    <cfRule type="expression" dxfId="256" priority="270" stopIfTrue="1">
      <formula>IF(AD$46="x",TRUE)</formula>
    </cfRule>
  </conditionalFormatting>
  <conditionalFormatting sqref="AK6:AL6">
    <cfRule type="expression" dxfId="255" priority="263" stopIfTrue="1">
      <formula>IF(AK$5=0,TRUE)</formula>
    </cfRule>
    <cfRule type="expression" dxfId="254" priority="264" stopIfTrue="1">
      <formula>IF(AND(AK$5="X",AK6&gt;TODAY()),AK6,"")</formula>
    </cfRule>
    <cfRule type="expression" dxfId="253" priority="265" stopIfTrue="1">
      <formula>IF(AND(AK$5="X",AK6&lt;=TODAY()),AK6,"")</formula>
    </cfRule>
    <cfRule type="expression" dxfId="252" priority="266" stopIfTrue="1">
      <formula>IF(AK$5="x",TRUE)</formula>
    </cfRule>
  </conditionalFormatting>
  <conditionalFormatting sqref="AK8:AL11">
    <cfRule type="expression" dxfId="251" priority="259" stopIfTrue="1">
      <formula>IF(AK$7=0,TRUE)</formula>
    </cfRule>
    <cfRule type="expression" dxfId="250" priority="260" stopIfTrue="1">
      <formula>IF(AND(AK$7="X",AK8&gt;TODAY()),AK8,"")</formula>
    </cfRule>
    <cfRule type="expression" dxfId="249" priority="261" stopIfTrue="1">
      <formula>IF(AND(AK$7="X",AK8&lt;=TODAY()),AK8,"")</formula>
    </cfRule>
    <cfRule type="expression" dxfId="248" priority="262" stopIfTrue="1">
      <formula>IF(AK$7="x",TRUE)</formula>
    </cfRule>
  </conditionalFormatting>
  <conditionalFormatting sqref="AK13:AL16">
    <cfRule type="expression" dxfId="247" priority="255" stopIfTrue="1">
      <formula>IF(AK$12=0,TRUE)</formula>
    </cfRule>
    <cfRule type="expression" dxfId="246" priority="256" stopIfTrue="1">
      <formula>IF(AND(AK$12="X",AK13&gt;TODAY()),AK13,"")</formula>
    </cfRule>
    <cfRule type="expression" dxfId="245" priority="257" stopIfTrue="1">
      <formula>IF(AND(AK$12="X",AK13&lt;=TODAY()),AK13,"")</formula>
    </cfRule>
    <cfRule type="expression" dxfId="244" priority="258" stopIfTrue="1">
      <formula>IF(AK$12="x",TRUE)</formula>
    </cfRule>
  </conditionalFormatting>
  <conditionalFormatting sqref="AK18:AL21">
    <cfRule type="expression" dxfId="243" priority="251" stopIfTrue="1">
      <formula>IF(AK$17=0,TRUE)</formula>
    </cfRule>
    <cfRule type="expression" dxfId="242" priority="252" stopIfTrue="1">
      <formula>IF(AND(AK$17="X",AK18&gt;TODAY()),AK18,"")</formula>
    </cfRule>
    <cfRule type="expression" dxfId="241" priority="253" stopIfTrue="1">
      <formula>IF(AND(AK$17="X",AK18&lt;=TODAY()),AK18,"")</formula>
    </cfRule>
    <cfRule type="expression" dxfId="240" priority="254" stopIfTrue="1">
      <formula>IF(AK$17="x",TRUE)</formula>
    </cfRule>
  </conditionalFormatting>
  <conditionalFormatting sqref="AK23:AL25">
    <cfRule type="expression" dxfId="239" priority="247" stopIfTrue="1">
      <formula>IF(AK$22=0,TRUE)</formula>
    </cfRule>
    <cfRule type="expression" dxfId="238" priority="248" stopIfTrue="1">
      <formula>IF(AND(AK$22="X",AK23&gt;TODAY()),AK23,"")</formula>
    </cfRule>
    <cfRule type="expression" dxfId="237" priority="249" stopIfTrue="1">
      <formula>IF(AND(AK$22="X",AK23&lt;=TODAY()),AK23,"")</formula>
    </cfRule>
    <cfRule type="expression" dxfId="236" priority="250" stopIfTrue="1">
      <formula>IF(AK$22="x",TRUE)</formula>
    </cfRule>
  </conditionalFormatting>
  <conditionalFormatting sqref="AK27:AL29">
    <cfRule type="expression" dxfId="235" priority="243" stopIfTrue="1">
      <formula>IF(AK$26=0,TRUE)</formula>
    </cfRule>
    <cfRule type="expression" dxfId="234" priority="244" stopIfTrue="1">
      <formula>IF(AND(AK$26="X",AK27&gt;TODAY()),AK27,"")</formula>
    </cfRule>
    <cfRule type="expression" dxfId="233" priority="245" stopIfTrue="1">
      <formula>IF(AND(AK$26="X",AK27&lt;=TODAY()),AK27,"")</formula>
    </cfRule>
    <cfRule type="expression" dxfId="232" priority="246" stopIfTrue="1">
      <formula>IF(AK$26="x",TRUE)</formula>
    </cfRule>
  </conditionalFormatting>
  <conditionalFormatting sqref="AK31:AL33">
    <cfRule type="expression" dxfId="231" priority="239" stopIfTrue="1">
      <formula>IF(AK$30=0,TRUE)</formula>
    </cfRule>
    <cfRule type="expression" dxfId="230" priority="240" stopIfTrue="1">
      <formula>IF(AND(AK$30="X",AK31&gt;TODAY()),AK31,"")</formula>
    </cfRule>
    <cfRule type="expression" dxfId="229" priority="241" stopIfTrue="1">
      <formula>IF(AND(AK$30="X",AK31&lt;=TODAY()),AK31,"")</formula>
    </cfRule>
    <cfRule type="expression" dxfId="228" priority="242" stopIfTrue="1">
      <formula>IF(AK$30="x",TRUE)</formula>
    </cfRule>
  </conditionalFormatting>
  <conditionalFormatting sqref="AK35:AL37">
    <cfRule type="expression" dxfId="227" priority="235" stopIfTrue="1">
      <formula>IF(AK$34=0,TRUE)</formula>
    </cfRule>
    <cfRule type="expression" dxfId="226" priority="236" stopIfTrue="1">
      <formula>IF(AND(AK$34="X",AK35&gt;TODAY()),AK35,"")</formula>
    </cfRule>
    <cfRule type="expression" dxfId="225" priority="237" stopIfTrue="1">
      <formula>IF(AND(AK$34="X",AK35&lt;=TODAY()),AK35,"")</formula>
    </cfRule>
    <cfRule type="expression" dxfId="224" priority="238" stopIfTrue="1">
      <formula>IF(AK$34="x",TRUE)</formula>
    </cfRule>
  </conditionalFormatting>
  <conditionalFormatting sqref="AK39:AL41">
    <cfRule type="expression" dxfId="223" priority="231" stopIfTrue="1">
      <formula>IF(AK$38=0,TRUE)</formula>
    </cfRule>
    <cfRule type="expression" dxfId="222" priority="232" stopIfTrue="1">
      <formula>IF(AND(AK$38="X",AK39&gt;TODAY()),AK39,"")</formula>
    </cfRule>
    <cfRule type="expression" dxfId="221" priority="233" stopIfTrue="1">
      <formula>IF(AND(AK$38="X",AK39&lt;=TODAY()),AK39,"")</formula>
    </cfRule>
    <cfRule type="expression" dxfId="220" priority="234" stopIfTrue="1">
      <formula>IF(AK$38="x",TRUE)</formula>
    </cfRule>
  </conditionalFormatting>
  <conditionalFormatting sqref="AK43:AL45">
    <cfRule type="expression" dxfId="219" priority="227" stopIfTrue="1">
      <formula>IF(AK$42=0,TRUE)</formula>
    </cfRule>
    <cfRule type="expression" dxfId="218" priority="228" stopIfTrue="1">
      <formula>IF(AND(AK$42="X",AK43&gt;TODAY()),AK43,"")</formula>
    </cfRule>
    <cfRule type="expression" dxfId="217" priority="229" stopIfTrue="1">
      <formula>IF(AND(AK$42="X",AK43&lt;=TODAY()),AK43,"")</formula>
    </cfRule>
    <cfRule type="expression" dxfId="216" priority="230" stopIfTrue="1">
      <formula>IF(AK$42="x",TRUE)</formula>
    </cfRule>
  </conditionalFormatting>
  <conditionalFormatting sqref="AK47:AL49">
    <cfRule type="expression" dxfId="215" priority="223" stopIfTrue="1">
      <formula>IF(AK$46=0,TRUE)</formula>
    </cfRule>
    <cfRule type="expression" dxfId="214" priority="224" stopIfTrue="1">
      <formula>IF(AND(AK$46="X",AK47&gt;TODAY()),AK47,"")</formula>
    </cfRule>
    <cfRule type="expression" dxfId="213" priority="225" stopIfTrue="1">
      <formula>IF(AND(AK$46="X",AK47&lt;=TODAY()),AK47,"")</formula>
    </cfRule>
    <cfRule type="expression" dxfId="212" priority="226" stopIfTrue="1">
      <formula>IF(AK$46="x",TRUE)</formula>
    </cfRule>
  </conditionalFormatting>
  <conditionalFormatting sqref="AN6:AR6">
    <cfRule type="expression" dxfId="211" priority="219" stopIfTrue="1">
      <formula>IF(AN$5=0,TRUE)</formula>
    </cfRule>
    <cfRule type="expression" dxfId="210" priority="220" stopIfTrue="1">
      <formula>IF(AND(AN$5="X",AN6&gt;TODAY()),AN6,"")</formula>
    </cfRule>
    <cfRule type="expression" dxfId="209" priority="221" stopIfTrue="1">
      <formula>IF(AND(AN$5="X",AN6&lt;=TODAY()),AN6,"")</formula>
    </cfRule>
    <cfRule type="expression" dxfId="208" priority="222" stopIfTrue="1">
      <formula>IF(AN$5="x",TRUE)</formula>
    </cfRule>
  </conditionalFormatting>
  <conditionalFormatting sqref="AN8:AR11">
    <cfRule type="expression" dxfId="207" priority="215" stopIfTrue="1">
      <formula>IF(AN$7=0,TRUE)</formula>
    </cfRule>
    <cfRule type="expression" dxfId="206" priority="216" stopIfTrue="1">
      <formula>IF(AND(AN$7="X",AN8&gt;TODAY()),AN8,"")</formula>
    </cfRule>
    <cfRule type="expression" dxfId="205" priority="217" stopIfTrue="1">
      <formula>IF(AND(AN$7="X",AN8&lt;=TODAY()),AN8,"")</formula>
    </cfRule>
    <cfRule type="expression" dxfId="204" priority="218" stopIfTrue="1">
      <formula>IF(AN$7="x",TRUE)</formula>
    </cfRule>
  </conditionalFormatting>
  <conditionalFormatting sqref="AN13:AR16">
    <cfRule type="expression" dxfId="203" priority="211" stopIfTrue="1">
      <formula>IF(AN$12=0,TRUE)</formula>
    </cfRule>
    <cfRule type="expression" dxfId="202" priority="212" stopIfTrue="1">
      <formula>IF(AND(AN$12="X",AN13&gt;TODAY()),AN13,"")</formula>
    </cfRule>
    <cfRule type="expression" dxfId="201" priority="213" stopIfTrue="1">
      <formula>IF(AND(AN$12="X",AN13&lt;=TODAY()),AN13,"")</formula>
    </cfRule>
    <cfRule type="expression" dxfId="200" priority="214" stopIfTrue="1">
      <formula>IF(AN$12="x",TRUE)</formula>
    </cfRule>
  </conditionalFormatting>
  <conditionalFormatting sqref="AT6:AX6">
    <cfRule type="expression" dxfId="199" priority="207" stopIfTrue="1">
      <formula>IF(AT$5=0,TRUE)</formula>
    </cfRule>
    <cfRule type="expression" dxfId="198" priority="208" stopIfTrue="1">
      <formula>IF(AND(AT$5="X",AT6&gt;TODAY()),AT6,"")</formula>
    </cfRule>
    <cfRule type="expression" dxfId="197" priority="209" stopIfTrue="1">
      <formula>IF(AND(AT$5="X",AT6&lt;=TODAY()),AT6,"")</formula>
    </cfRule>
    <cfRule type="expression" dxfId="196" priority="210" stopIfTrue="1">
      <formula>IF(AT$5="x",TRUE)</formula>
    </cfRule>
  </conditionalFormatting>
  <conditionalFormatting sqref="AZ6:BF6">
    <cfRule type="expression" dxfId="195" priority="203" stopIfTrue="1">
      <formula>IF(AZ$5=0,TRUE)</formula>
    </cfRule>
    <cfRule type="expression" dxfId="194" priority="204" stopIfTrue="1">
      <formula>IF(AND(AZ$5="X",AZ6&gt;TODAY()),AZ6,"")</formula>
    </cfRule>
    <cfRule type="expression" dxfId="193" priority="205" stopIfTrue="1">
      <formula>IF(AND(AZ$5="X",AZ6&lt;=TODAY()),AZ6,"")</formula>
    </cfRule>
    <cfRule type="expression" dxfId="192" priority="206" stopIfTrue="1">
      <formula>IF(AZ$5="x",TRUE)</formula>
    </cfRule>
  </conditionalFormatting>
  <conditionalFormatting sqref="AT8:AX11">
    <cfRule type="expression" dxfId="191" priority="199" stopIfTrue="1">
      <formula>IF(AT$7=0,TRUE)</formula>
    </cfRule>
    <cfRule type="expression" dxfId="190" priority="200" stopIfTrue="1">
      <formula>IF(AND(AT$7="X",AT8&gt;TODAY()),AT8,"")</formula>
    </cfRule>
    <cfRule type="expression" dxfId="189" priority="201" stopIfTrue="1">
      <formula>IF(AND(AT$7="X",AT8&lt;=TODAY()),AT8,"")</formula>
    </cfRule>
    <cfRule type="expression" dxfId="188" priority="202" stopIfTrue="1">
      <formula>IF(AT$7="x",TRUE)</formula>
    </cfRule>
  </conditionalFormatting>
  <conditionalFormatting sqref="AZ8:BF11">
    <cfRule type="expression" dxfId="187" priority="195" stopIfTrue="1">
      <formula>IF(AZ$7=0,TRUE)</formula>
    </cfRule>
    <cfRule type="expression" dxfId="186" priority="196" stopIfTrue="1">
      <formula>IF(AND(AZ$7="X",AZ8&gt;TODAY()),AZ8,"")</formula>
    </cfRule>
    <cfRule type="expression" dxfId="185" priority="197" stopIfTrue="1">
      <formula>IF(AND(AZ$7="X",AZ8&lt;=TODAY()),AZ8,"")</formula>
    </cfRule>
    <cfRule type="expression" dxfId="184" priority="198" stopIfTrue="1">
      <formula>IF(AZ$7="x",TRUE)</formula>
    </cfRule>
  </conditionalFormatting>
  <conditionalFormatting sqref="AT13:AX16">
    <cfRule type="expression" dxfId="183" priority="191" stopIfTrue="1">
      <formula>IF(AT$12=0,TRUE)</formula>
    </cfRule>
    <cfRule type="expression" dxfId="182" priority="192" stopIfTrue="1">
      <formula>IF(AND(AT$12="X",AT13&gt;TODAY()),AT13,"")</formula>
    </cfRule>
    <cfRule type="expression" dxfId="181" priority="193" stopIfTrue="1">
      <formula>IF(AND(AT$12="X",AT13&lt;=TODAY()),AT13,"")</formula>
    </cfRule>
    <cfRule type="expression" dxfId="180" priority="194" stopIfTrue="1">
      <formula>IF(AT$12="x",TRUE)</formula>
    </cfRule>
  </conditionalFormatting>
  <conditionalFormatting sqref="AZ13:BF16">
    <cfRule type="expression" dxfId="179" priority="187" stopIfTrue="1">
      <formula>IF(AZ$12=0,TRUE)</formula>
    </cfRule>
    <cfRule type="expression" dxfId="178" priority="188" stopIfTrue="1">
      <formula>IF(AND(AZ$12="X",AZ13&gt;TODAY()),AZ13,"")</formula>
    </cfRule>
    <cfRule type="expression" dxfId="177" priority="189" stopIfTrue="1">
      <formula>IF(AND(AZ$12="X",AZ13&lt;=TODAY()),AZ13,"")</formula>
    </cfRule>
    <cfRule type="expression" dxfId="176" priority="190" stopIfTrue="1">
      <formula>IF(AZ$12="x",TRUE)</formula>
    </cfRule>
  </conditionalFormatting>
  <conditionalFormatting sqref="AN18:AR21">
    <cfRule type="expression" dxfId="175" priority="183" stopIfTrue="1">
      <formula>IF(AN$17=0,TRUE)</formula>
    </cfRule>
    <cfRule type="expression" dxfId="174" priority="184" stopIfTrue="1">
      <formula>IF(AND(AN$17="X",AN18&gt;TODAY()),AN18,"")</formula>
    </cfRule>
    <cfRule type="expression" dxfId="173" priority="185" stopIfTrue="1">
      <formula>IF(AND(AN$17="X",AN18&lt;=TODAY()),AN18,"")</formula>
    </cfRule>
    <cfRule type="expression" dxfId="172" priority="186" stopIfTrue="1">
      <formula>IF(AN$17="x",TRUE)</formula>
    </cfRule>
  </conditionalFormatting>
  <conditionalFormatting sqref="AT18:AX21">
    <cfRule type="expression" dxfId="171" priority="179" stopIfTrue="1">
      <formula>IF(AT$17=0,TRUE)</formula>
    </cfRule>
    <cfRule type="expression" dxfId="170" priority="180" stopIfTrue="1">
      <formula>IF(AND(AT$17="X",AT18&gt;TODAY()),AT18,"")</formula>
    </cfRule>
    <cfRule type="expression" dxfId="169" priority="181" stopIfTrue="1">
      <formula>IF(AND(AT$17="X",AT18&lt;=TODAY()),AT18,"")</formula>
    </cfRule>
    <cfRule type="expression" dxfId="168" priority="182" stopIfTrue="1">
      <formula>IF(AT$17="x",TRUE)</formula>
    </cfRule>
  </conditionalFormatting>
  <conditionalFormatting sqref="AZ18:BF21">
    <cfRule type="expression" dxfId="167" priority="175" stopIfTrue="1">
      <formula>IF(AZ$17=0,TRUE)</formula>
    </cfRule>
    <cfRule type="expression" dxfId="166" priority="176" stopIfTrue="1">
      <formula>IF(AND(AZ$17="X",AZ18&gt;TODAY()),AZ18,"")</formula>
    </cfRule>
    <cfRule type="expression" dxfId="165" priority="177" stopIfTrue="1">
      <formula>IF(AND(AZ$17="X",AZ18&lt;=TODAY()),AZ18,"")</formula>
    </cfRule>
    <cfRule type="expression" dxfId="164" priority="178" stopIfTrue="1">
      <formula>IF(AZ$17="x",TRUE)</formula>
    </cfRule>
  </conditionalFormatting>
  <conditionalFormatting sqref="AN23:AR25">
    <cfRule type="expression" dxfId="163" priority="171" stopIfTrue="1">
      <formula>IF(AN$22=0,TRUE)</formula>
    </cfRule>
    <cfRule type="expression" dxfId="162" priority="172" stopIfTrue="1">
      <formula>IF(AND(AN$22="X",AN23&gt;TODAY()),AN23,"")</formula>
    </cfRule>
    <cfRule type="expression" dxfId="161" priority="173" stopIfTrue="1">
      <formula>IF(AND(AN$22="X",AN23&lt;=TODAY()),AN23,"")</formula>
    </cfRule>
    <cfRule type="expression" dxfId="160" priority="174" stopIfTrue="1">
      <formula>IF(AN$22="x",TRUE)</formula>
    </cfRule>
  </conditionalFormatting>
  <conditionalFormatting sqref="AT23:AX25">
    <cfRule type="expression" dxfId="159" priority="167" stopIfTrue="1">
      <formula>IF(AT$22=0,TRUE)</formula>
    </cfRule>
    <cfRule type="expression" dxfId="158" priority="168" stopIfTrue="1">
      <formula>IF(AND(AT$22="X",AT23&gt;TODAY()),AT23,"")</formula>
    </cfRule>
    <cfRule type="expression" dxfId="157" priority="169" stopIfTrue="1">
      <formula>IF(AND(AT$22="X",AT23&lt;=TODAY()),AT23,"")</formula>
    </cfRule>
    <cfRule type="expression" dxfId="156" priority="170" stopIfTrue="1">
      <formula>IF(AT$22="x",TRUE)</formula>
    </cfRule>
  </conditionalFormatting>
  <conditionalFormatting sqref="AZ23:BF25">
    <cfRule type="expression" dxfId="155" priority="163" stopIfTrue="1">
      <formula>IF(AZ$22=0,TRUE)</formula>
    </cfRule>
    <cfRule type="expression" dxfId="154" priority="164" stopIfTrue="1">
      <formula>IF(AND(AZ$22="X",AZ23&gt;TODAY()),AZ23,"")</formula>
    </cfRule>
    <cfRule type="expression" dxfId="153" priority="165" stopIfTrue="1">
      <formula>IF(AND(AZ$22="X",AZ23&lt;=TODAY()),AZ23,"")</formula>
    </cfRule>
    <cfRule type="expression" dxfId="152" priority="166" stopIfTrue="1">
      <formula>IF(AZ$22="x",TRUE)</formula>
    </cfRule>
  </conditionalFormatting>
  <conditionalFormatting sqref="AN27:AR29">
    <cfRule type="expression" dxfId="151" priority="159" stopIfTrue="1">
      <formula>IF(AN$26=0,TRUE)</formula>
    </cfRule>
    <cfRule type="expression" dxfId="150" priority="160" stopIfTrue="1">
      <formula>IF(AND(AN$26="X",AN27&gt;TODAY()),AN27,"")</formula>
    </cfRule>
    <cfRule type="expression" dxfId="149" priority="161" stopIfTrue="1">
      <formula>IF(AND(AN$26="X",AN27&lt;=TODAY()),AN27,"")</formula>
    </cfRule>
    <cfRule type="expression" dxfId="148" priority="162" stopIfTrue="1">
      <formula>IF(AN$26="x",TRUE)</formula>
    </cfRule>
  </conditionalFormatting>
  <conditionalFormatting sqref="AT27:AX29">
    <cfRule type="expression" dxfId="147" priority="155" stopIfTrue="1">
      <formula>IF(AT$26=0,TRUE)</formula>
    </cfRule>
    <cfRule type="expression" dxfId="146" priority="156" stopIfTrue="1">
      <formula>IF(AND(AT$26="X",AT27&gt;TODAY()),AT27,"")</formula>
    </cfRule>
    <cfRule type="expression" dxfId="145" priority="157" stopIfTrue="1">
      <formula>IF(AND(AT$26="X",AT27&lt;=TODAY()),AT27,"")</formula>
    </cfRule>
    <cfRule type="expression" dxfId="144" priority="158" stopIfTrue="1">
      <formula>IF(AT$26="x",TRUE)</formula>
    </cfRule>
  </conditionalFormatting>
  <conditionalFormatting sqref="AZ27:BF29">
    <cfRule type="expression" dxfId="143" priority="151" stopIfTrue="1">
      <formula>IF(AZ$26=0,TRUE)</formula>
    </cfRule>
    <cfRule type="expression" dxfId="142" priority="152" stopIfTrue="1">
      <formula>IF(AND(AZ$26="X",AZ27&gt;TODAY()),AZ27,"")</formula>
    </cfRule>
    <cfRule type="expression" dxfId="141" priority="153" stopIfTrue="1">
      <formula>IF(AND(AZ$26="X",AZ27&lt;=TODAY()),AZ27,"")</formula>
    </cfRule>
    <cfRule type="expression" dxfId="140" priority="154" stopIfTrue="1">
      <formula>IF(AZ$26="x",TRUE)</formula>
    </cfRule>
  </conditionalFormatting>
  <conditionalFormatting sqref="AN31:AR33">
    <cfRule type="expression" dxfId="139" priority="147" stopIfTrue="1">
      <formula>IF(AN$30=0,TRUE)</formula>
    </cfRule>
    <cfRule type="expression" dxfId="138" priority="148" stopIfTrue="1">
      <formula>IF(AND(AN$30="X",AN31&gt;TODAY()),AN31,"")</formula>
    </cfRule>
    <cfRule type="expression" dxfId="137" priority="149" stopIfTrue="1">
      <formula>IF(AND(AN$30="X",AN31&lt;=TODAY()),AN31,"")</formula>
    </cfRule>
    <cfRule type="expression" dxfId="136" priority="150" stopIfTrue="1">
      <formula>IF(AN$30="x",TRUE)</formula>
    </cfRule>
  </conditionalFormatting>
  <conditionalFormatting sqref="AT31:AX33">
    <cfRule type="expression" dxfId="135" priority="143" stopIfTrue="1">
      <formula>IF(AT$30=0,TRUE)</formula>
    </cfRule>
    <cfRule type="expression" dxfId="134" priority="144" stopIfTrue="1">
      <formula>IF(AND(AT$30="X",AT31&gt;TODAY()),AT31,"")</formula>
    </cfRule>
    <cfRule type="expression" dxfId="133" priority="145" stopIfTrue="1">
      <formula>IF(AND(AT$30="X",AT31&lt;=TODAY()),AT31,"")</formula>
    </cfRule>
    <cfRule type="expression" dxfId="132" priority="146" stopIfTrue="1">
      <formula>IF(AT$30="x",TRUE)</formula>
    </cfRule>
  </conditionalFormatting>
  <conditionalFormatting sqref="AZ31:BF33">
    <cfRule type="expression" dxfId="131" priority="139" stopIfTrue="1">
      <formula>IF(AZ$30=0,TRUE)</formula>
    </cfRule>
    <cfRule type="expression" dxfId="130" priority="140" stopIfTrue="1">
      <formula>IF(AND(AZ$30="X",AZ31&gt;TODAY()),AZ31,"")</formula>
    </cfRule>
    <cfRule type="expression" dxfId="129" priority="141" stopIfTrue="1">
      <formula>IF(AND(AZ$30="X",AZ31&lt;=TODAY()),AZ31,"")</formula>
    </cfRule>
    <cfRule type="expression" dxfId="128" priority="142" stopIfTrue="1">
      <formula>IF(AZ$30="x",TRUE)</formula>
    </cfRule>
  </conditionalFormatting>
  <conditionalFormatting sqref="AN35:AR37">
    <cfRule type="expression" dxfId="127" priority="135" stopIfTrue="1">
      <formula>IF(AN$34=0,TRUE)</formula>
    </cfRule>
    <cfRule type="expression" dxfId="126" priority="136" stopIfTrue="1">
      <formula>IF(AND(AN$34="X",AN35&gt;TODAY()),AN35,"")</formula>
    </cfRule>
    <cfRule type="expression" dxfId="125" priority="137" stopIfTrue="1">
      <formula>IF(AND(AN$34="X",AN35&lt;=TODAY()),AN35,"")</formula>
    </cfRule>
    <cfRule type="expression" dxfId="124" priority="138" stopIfTrue="1">
      <formula>IF(AN$34="x",TRUE)</formula>
    </cfRule>
  </conditionalFormatting>
  <conditionalFormatting sqref="AT35:AX37">
    <cfRule type="expression" dxfId="123" priority="131" stopIfTrue="1">
      <formula>IF(AT$34=0,TRUE)</formula>
    </cfRule>
    <cfRule type="expression" dxfId="122" priority="132" stopIfTrue="1">
      <formula>IF(AND(AT$34="X",AT35&gt;TODAY()),AT35,"")</formula>
    </cfRule>
    <cfRule type="expression" dxfId="121" priority="133" stopIfTrue="1">
      <formula>IF(AND(AT$34="X",AT35&lt;=TODAY()),AT35,"")</formula>
    </cfRule>
    <cfRule type="expression" dxfId="120" priority="134" stopIfTrue="1">
      <formula>IF(AT$34="x",TRUE)</formula>
    </cfRule>
  </conditionalFormatting>
  <conditionalFormatting sqref="AZ35:BF37">
    <cfRule type="expression" dxfId="119" priority="127" stopIfTrue="1">
      <formula>IF(AZ$34=0,TRUE)</formula>
    </cfRule>
    <cfRule type="expression" dxfId="118" priority="128" stopIfTrue="1">
      <formula>IF(AND(AZ$34="X",AZ35&gt;TODAY()),AZ35,"")</formula>
    </cfRule>
    <cfRule type="expression" dxfId="117" priority="129" stopIfTrue="1">
      <formula>IF(AND(AZ$34="X",AZ35&lt;=TODAY()),AZ35,"")</formula>
    </cfRule>
    <cfRule type="expression" dxfId="116" priority="130" stopIfTrue="1">
      <formula>IF(AZ$34="x",TRUE)</formula>
    </cfRule>
  </conditionalFormatting>
  <conditionalFormatting sqref="AN39:AR41">
    <cfRule type="expression" dxfId="115" priority="123" stopIfTrue="1">
      <formula>IF(AN$38=0,TRUE)</formula>
    </cfRule>
    <cfRule type="expression" dxfId="114" priority="124" stopIfTrue="1">
      <formula>IF(AND(AN$38="X",AN39&gt;TODAY()),AN39,"")</formula>
    </cfRule>
    <cfRule type="expression" dxfId="113" priority="125" stopIfTrue="1">
      <formula>IF(AND(AN$38="X",AN39&lt;=TODAY()),AN39,"")</formula>
    </cfRule>
    <cfRule type="expression" dxfId="112" priority="126" stopIfTrue="1">
      <formula>IF(AN$38="x",TRUE)</formula>
    </cfRule>
  </conditionalFormatting>
  <conditionalFormatting sqref="AT39:AX41">
    <cfRule type="expression" dxfId="111" priority="119" stopIfTrue="1">
      <formula>IF(AT$38=0,TRUE)</formula>
    </cfRule>
    <cfRule type="expression" dxfId="110" priority="120" stopIfTrue="1">
      <formula>IF(AND(AT$38="X",AT39&gt;TODAY()),AT39,"")</formula>
    </cfRule>
    <cfRule type="expression" dxfId="109" priority="121" stopIfTrue="1">
      <formula>IF(AND(AT$38="X",AT39&lt;=TODAY()),AT39,"")</formula>
    </cfRule>
    <cfRule type="expression" dxfId="108" priority="122" stopIfTrue="1">
      <formula>IF(AT$38="x",TRUE)</formula>
    </cfRule>
  </conditionalFormatting>
  <conditionalFormatting sqref="AZ39:BF41">
    <cfRule type="expression" dxfId="107" priority="115" stopIfTrue="1">
      <formula>IF(AZ$38=0,TRUE)</formula>
    </cfRule>
    <cfRule type="expression" dxfId="106" priority="116" stopIfTrue="1">
      <formula>IF(AND(AZ$38="X",AZ39&gt;TODAY()),AZ39,"")</formula>
    </cfRule>
    <cfRule type="expression" dxfId="105" priority="117" stopIfTrue="1">
      <formula>IF(AND(AZ$38="X",AZ39&lt;=TODAY()),AZ39,"")</formula>
    </cfRule>
    <cfRule type="expression" dxfId="104" priority="118" stopIfTrue="1">
      <formula>IF(AZ$38="x",TRUE)</formula>
    </cfRule>
  </conditionalFormatting>
  <conditionalFormatting sqref="AN43:AR45">
    <cfRule type="expression" dxfId="103" priority="111" stopIfTrue="1">
      <formula>IF(AN$42=0,TRUE)</formula>
    </cfRule>
    <cfRule type="expression" dxfId="102" priority="112" stopIfTrue="1">
      <formula>IF(AND(AN$42="X",AN43&gt;TODAY()),AN43,"")</formula>
    </cfRule>
    <cfRule type="expression" dxfId="101" priority="113" stopIfTrue="1">
      <formula>IF(AND(AN$42="X",AN43&lt;=TODAY()),AN43,"")</formula>
    </cfRule>
    <cfRule type="expression" dxfId="100" priority="114" stopIfTrue="1">
      <formula>IF(AN$42="x",TRUE)</formula>
    </cfRule>
  </conditionalFormatting>
  <conditionalFormatting sqref="AT43:AX45">
    <cfRule type="expression" dxfId="99" priority="107" stopIfTrue="1">
      <formula>IF(AT$42=0,TRUE)</formula>
    </cfRule>
    <cfRule type="expression" dxfId="98" priority="108" stopIfTrue="1">
      <formula>IF(AND(AT$42="X",AT43&gt;TODAY()),AT43,"")</formula>
    </cfRule>
    <cfRule type="expression" dxfId="97" priority="109" stopIfTrue="1">
      <formula>IF(AND(AT$42="X",AT43&lt;=TODAY()),AT43,"")</formula>
    </cfRule>
    <cfRule type="expression" dxfId="96" priority="110" stopIfTrue="1">
      <formula>IF(AT$42="x",TRUE)</formula>
    </cfRule>
  </conditionalFormatting>
  <conditionalFormatting sqref="AZ43:BF45">
    <cfRule type="expression" dxfId="95" priority="103" stopIfTrue="1">
      <formula>IF(AZ$42=0,TRUE)</formula>
    </cfRule>
    <cfRule type="expression" dxfId="94" priority="104" stopIfTrue="1">
      <formula>IF(AND(AZ$42="X",AZ43&gt;TODAY()),AZ43,"")</formula>
    </cfRule>
    <cfRule type="expression" dxfId="93" priority="105" stopIfTrue="1">
      <formula>IF(AND(AZ$42="X",AZ43&lt;=TODAY()),AZ43,"")</formula>
    </cfRule>
    <cfRule type="expression" dxfId="92" priority="106" stopIfTrue="1">
      <formula>IF(AZ$42="x",TRUE)</formula>
    </cfRule>
  </conditionalFormatting>
  <conditionalFormatting sqref="AN47:AR49">
    <cfRule type="expression" dxfId="91" priority="99" stopIfTrue="1">
      <formula>IF(AN$46=0,TRUE)</formula>
    </cfRule>
    <cfRule type="expression" dxfId="90" priority="100" stopIfTrue="1">
      <formula>IF(AND(AN$46="X",AN47&gt;TODAY()),AN47,"")</formula>
    </cfRule>
    <cfRule type="expression" dxfId="89" priority="101" stopIfTrue="1">
      <formula>IF(AND(AN$46="X",AN47&lt;=TODAY()),AN47,"")</formula>
    </cfRule>
    <cfRule type="expression" dxfId="88" priority="102" stopIfTrue="1">
      <formula>IF(AN$46="x",TRUE)</formula>
    </cfRule>
  </conditionalFormatting>
  <conditionalFormatting sqref="AT47:AX49">
    <cfRule type="expression" dxfId="87" priority="95" stopIfTrue="1">
      <formula>IF(AT$46=0,TRUE)</formula>
    </cfRule>
    <cfRule type="expression" dxfId="86" priority="96" stopIfTrue="1">
      <formula>IF(AND(AT$46="X",AT47&gt;TODAY()),AT47,"")</formula>
    </cfRule>
    <cfRule type="expression" dxfId="85" priority="97" stopIfTrue="1">
      <formula>IF(AND(AT$46="X",AT47&lt;=TODAY()),AT47,"")</formula>
    </cfRule>
    <cfRule type="expression" dxfId="84" priority="98" stopIfTrue="1">
      <formula>IF(AT$46="x",TRUE)</formula>
    </cfRule>
  </conditionalFormatting>
  <conditionalFormatting sqref="AZ47:BF49">
    <cfRule type="expression" dxfId="83" priority="91" stopIfTrue="1">
      <formula>IF(AZ$46=0,TRUE)</formula>
    </cfRule>
    <cfRule type="expression" dxfId="82" priority="92" stopIfTrue="1">
      <formula>IF(AND(AZ$46="X",AZ47&gt;TODAY()),AZ47,"")</formula>
    </cfRule>
    <cfRule type="expression" dxfId="81" priority="93" stopIfTrue="1">
      <formula>IF(AND(AZ$46="X",AZ47&lt;=TODAY()),AZ47,"")</formula>
    </cfRule>
    <cfRule type="expression" dxfId="80" priority="94" stopIfTrue="1">
      <formula>IF(AZ$46="x",TRUE)</formula>
    </cfRule>
  </conditionalFormatting>
  <conditionalFormatting sqref="B3:B49">
    <cfRule type="iconSet" priority="89">
      <iconSet iconSet="3Symbols2">
        <cfvo type="percent" val="0"/>
        <cfvo type="percent" val="90"/>
        <cfvo type="percent" val="100"/>
      </iconSet>
    </cfRule>
  </conditionalFormatting>
  <conditionalFormatting sqref="E8">
    <cfRule type="expression" dxfId="79" priority="85" stopIfTrue="1">
      <formula>IF(E$5=0,TRUE)</formula>
    </cfRule>
    <cfRule type="expression" dxfId="78" priority="86" stopIfTrue="1">
      <formula>IF(AND(E$5="X",E8&gt;TODAY()),E8,"")</formula>
    </cfRule>
    <cfRule type="expression" dxfId="77" priority="87" stopIfTrue="1">
      <formula>IF(AND(E$5="X",E8&lt;=TODAY()),E8,"")</formula>
    </cfRule>
    <cfRule type="expression" dxfId="76" priority="88" stopIfTrue="1">
      <formula>IF(E$5="x",TRUE)</formula>
    </cfRule>
  </conditionalFormatting>
  <conditionalFormatting sqref="E9:E10">
    <cfRule type="expression" dxfId="75" priority="81" stopIfTrue="1">
      <formula>IF(E$5=0,TRUE)</formula>
    </cfRule>
    <cfRule type="expression" dxfId="74" priority="82" stopIfTrue="1">
      <formula>IF(AND(E$5="X",E9&gt;TODAY()),E9,"")</formula>
    </cfRule>
    <cfRule type="expression" dxfId="73" priority="83" stopIfTrue="1">
      <formula>IF(AND(E$5="X",E9&lt;=TODAY()),E9,"")</formula>
    </cfRule>
    <cfRule type="expression" dxfId="72" priority="84" stopIfTrue="1">
      <formula>IF(E$5="x",TRUE)</formula>
    </cfRule>
  </conditionalFormatting>
  <conditionalFormatting sqref="F8:F11">
    <cfRule type="expression" dxfId="71" priority="77" stopIfTrue="1">
      <formula>IF(F$5=0,TRUE)</formula>
    </cfRule>
    <cfRule type="expression" dxfId="70" priority="78" stopIfTrue="1">
      <formula>IF(AND(F$5="X",F8&gt;TODAY()),F8,"")</formula>
    </cfRule>
    <cfRule type="expression" dxfId="69" priority="79" stopIfTrue="1">
      <formula>IF(AND(F$5="X",F8&lt;=TODAY()),F8,"")</formula>
    </cfRule>
    <cfRule type="expression" dxfId="68" priority="80" stopIfTrue="1">
      <formula>IF(F$5="x",TRUE)</formula>
    </cfRule>
  </conditionalFormatting>
  <conditionalFormatting sqref="E11">
    <cfRule type="expression" dxfId="67" priority="73" stopIfTrue="1">
      <formula>IF(E$5=0,TRUE)</formula>
    </cfRule>
    <cfRule type="expression" dxfId="66" priority="74" stopIfTrue="1">
      <formula>IF(AND(E$5="X",E11&gt;TODAY()),E11,"")</formula>
    </cfRule>
    <cfRule type="expression" dxfId="65" priority="75" stopIfTrue="1">
      <formula>IF(AND(E$5="X",E11&lt;=TODAY()),E11,"")</formula>
    </cfRule>
    <cfRule type="expression" dxfId="64" priority="76" stopIfTrue="1">
      <formula>IF(E$5="x",TRUE)</formula>
    </cfRule>
  </conditionalFormatting>
  <conditionalFormatting sqref="E13">
    <cfRule type="expression" dxfId="63" priority="69" stopIfTrue="1">
      <formula>IF(E$5=0,TRUE)</formula>
    </cfRule>
    <cfRule type="expression" dxfId="62" priority="70" stopIfTrue="1">
      <formula>IF(AND(E$5="X",E13&gt;TODAY()),E13,"")</formula>
    </cfRule>
    <cfRule type="expression" dxfId="61" priority="71" stopIfTrue="1">
      <formula>IF(AND(E$5="X",E13&lt;=TODAY()),E13,"")</formula>
    </cfRule>
    <cfRule type="expression" dxfId="60" priority="72" stopIfTrue="1">
      <formula>IF(E$5="x",TRUE)</formula>
    </cfRule>
  </conditionalFormatting>
  <conditionalFormatting sqref="E16">
    <cfRule type="expression" dxfId="59" priority="65" stopIfTrue="1">
      <formula>IF(E$5=0,TRUE)</formula>
    </cfRule>
    <cfRule type="expression" dxfId="58" priority="66" stopIfTrue="1">
      <formula>IF(AND(E$5="X",E16&gt;TODAY()),E16,"")</formula>
    </cfRule>
    <cfRule type="expression" dxfId="57" priority="67" stopIfTrue="1">
      <formula>IF(AND(E$5="X",E16&lt;=TODAY()),E16,"")</formula>
    </cfRule>
    <cfRule type="expression" dxfId="56" priority="68" stopIfTrue="1">
      <formula>IF(E$5="x",TRUE)</formula>
    </cfRule>
  </conditionalFormatting>
  <conditionalFormatting sqref="G13">
    <cfRule type="expression" dxfId="55" priority="61" stopIfTrue="1">
      <formula>IF(G$5=0,TRUE)</formula>
    </cfRule>
    <cfRule type="expression" dxfId="54" priority="62" stopIfTrue="1">
      <formula>IF(AND(G$5="X",G13&gt;TODAY()),G13,"")</formula>
    </cfRule>
    <cfRule type="expression" dxfId="53" priority="63" stopIfTrue="1">
      <formula>IF(AND(G$5="X",G13&lt;=TODAY()),G13,"")</formula>
    </cfRule>
    <cfRule type="expression" dxfId="52" priority="64" stopIfTrue="1">
      <formula>IF(G$5="x",TRUE)</formula>
    </cfRule>
  </conditionalFormatting>
  <conditionalFormatting sqref="E21">
    <cfRule type="expression" dxfId="51" priority="57" stopIfTrue="1">
      <formula>IF(E$5=0,TRUE)</formula>
    </cfRule>
    <cfRule type="expression" dxfId="50" priority="58" stopIfTrue="1">
      <formula>IF(AND(E$5="X",E21&gt;TODAY()),E21,"")</formula>
    </cfRule>
    <cfRule type="expression" dxfId="49" priority="59" stopIfTrue="1">
      <formula>IF(AND(E$5="X",E21&lt;=TODAY()),E21,"")</formula>
    </cfRule>
    <cfRule type="expression" dxfId="48" priority="60" stopIfTrue="1">
      <formula>IF(E$5="x",TRUE)</formula>
    </cfRule>
  </conditionalFormatting>
  <conditionalFormatting sqref="E14:E15">
    <cfRule type="expression" dxfId="47" priority="53" stopIfTrue="1">
      <formula>IF(E$5=0,TRUE)</formula>
    </cfRule>
    <cfRule type="expression" dxfId="46" priority="54" stopIfTrue="1">
      <formula>IF(AND(E$5="X",E14&gt;TODAY()),E14,"")</formula>
    </cfRule>
    <cfRule type="expression" dxfId="45" priority="55" stopIfTrue="1">
      <formula>IF(AND(E$5="X",E14&lt;=TODAY()),E14,"")</formula>
    </cfRule>
    <cfRule type="expression" dxfId="44" priority="56" stopIfTrue="1">
      <formula>IF(E$5="x",TRUE)</formula>
    </cfRule>
  </conditionalFormatting>
  <conditionalFormatting sqref="G14">
    <cfRule type="expression" dxfId="43" priority="49" stopIfTrue="1">
      <formula>IF(G$5=0,TRUE)</formula>
    </cfRule>
    <cfRule type="expression" dxfId="42" priority="50" stopIfTrue="1">
      <formula>IF(AND(G$5="X",G14&gt;TODAY()),G14,"")</formula>
    </cfRule>
    <cfRule type="expression" dxfId="41" priority="51" stopIfTrue="1">
      <formula>IF(AND(G$5="X",G14&lt;=TODAY()),G14,"")</formula>
    </cfRule>
    <cfRule type="expression" dxfId="40" priority="52" stopIfTrue="1">
      <formula>IF(G$5="x",TRUE)</formula>
    </cfRule>
  </conditionalFormatting>
  <conditionalFormatting sqref="G15">
    <cfRule type="expression" dxfId="39" priority="45" stopIfTrue="1">
      <formula>IF(G$5=0,TRUE)</formula>
    </cfRule>
    <cfRule type="expression" dxfId="38" priority="46" stopIfTrue="1">
      <formula>IF(AND(G$5="X",G15&gt;TODAY()),G15,"")</formula>
    </cfRule>
    <cfRule type="expression" dxfId="37" priority="47" stopIfTrue="1">
      <formula>IF(AND(G$5="X",G15&lt;=TODAY()),G15,"")</formula>
    </cfRule>
    <cfRule type="expression" dxfId="36" priority="48" stopIfTrue="1">
      <formula>IF(G$5="x",TRUE)</formula>
    </cfRule>
  </conditionalFormatting>
  <conditionalFormatting sqref="G16">
    <cfRule type="expression" dxfId="35" priority="41" stopIfTrue="1">
      <formula>IF(G$5=0,TRUE)</formula>
    </cfRule>
    <cfRule type="expression" dxfId="34" priority="42" stopIfTrue="1">
      <formula>IF(AND(G$5="X",G16&gt;TODAY()),G16,"")</formula>
    </cfRule>
    <cfRule type="expression" dxfId="33" priority="43" stopIfTrue="1">
      <formula>IF(AND(G$5="X",G16&lt;=TODAY()),G16,"")</formula>
    </cfRule>
    <cfRule type="expression" dxfId="32" priority="44" stopIfTrue="1">
      <formula>IF(G$5="x",TRUE)</formula>
    </cfRule>
  </conditionalFormatting>
  <conditionalFormatting sqref="G18">
    <cfRule type="expression" dxfId="31" priority="37" stopIfTrue="1">
      <formula>IF(G$5=0,TRUE)</formula>
    </cfRule>
    <cfRule type="expression" dxfId="30" priority="38" stopIfTrue="1">
      <formula>IF(AND(G$5="X",G18&gt;TODAY()),G18,"")</formula>
    </cfRule>
    <cfRule type="expression" dxfId="29" priority="39" stopIfTrue="1">
      <formula>IF(AND(G$5="X",G18&lt;=TODAY()),G18,"")</formula>
    </cfRule>
    <cfRule type="expression" dxfId="28" priority="40" stopIfTrue="1">
      <formula>IF(G$5="x",TRUE)</formula>
    </cfRule>
  </conditionalFormatting>
  <conditionalFormatting sqref="G19:G21">
    <cfRule type="expression" dxfId="27" priority="33" stopIfTrue="1">
      <formula>IF(G$5=0,TRUE)</formula>
    </cfRule>
    <cfRule type="expression" dxfId="26" priority="34" stopIfTrue="1">
      <formula>IF(AND(G$5="X",G19&gt;TODAY()),G19,"")</formula>
    </cfRule>
    <cfRule type="expression" dxfId="25" priority="35" stopIfTrue="1">
      <formula>IF(AND(G$5="X",G19&lt;=TODAY()),G19,"")</formula>
    </cfRule>
    <cfRule type="expression" dxfId="24" priority="36" stopIfTrue="1">
      <formula>IF(G$5="x",TRUE)</formula>
    </cfRule>
  </conditionalFormatting>
  <conditionalFormatting sqref="F20">
    <cfRule type="expression" dxfId="23" priority="29" stopIfTrue="1">
      <formula>IF(F$5=0,TRUE)</formula>
    </cfRule>
    <cfRule type="expression" dxfId="22" priority="30" stopIfTrue="1">
      <formula>IF(AND(F$5="X",F20&gt;TODAY()),F20,"")</formula>
    </cfRule>
    <cfRule type="expression" dxfId="21" priority="31" stopIfTrue="1">
      <formula>IF(AND(F$5="X",F20&lt;=TODAY()),F20,"")</formula>
    </cfRule>
    <cfRule type="expression" dxfId="20" priority="32" stopIfTrue="1">
      <formula>IF(F$5="x",TRUE)</formula>
    </cfRule>
  </conditionalFormatting>
  <conditionalFormatting sqref="E18">
    <cfRule type="expression" dxfId="19" priority="25" stopIfTrue="1">
      <formula>IF(E$5=0,TRUE)</formula>
    </cfRule>
    <cfRule type="expression" dxfId="18" priority="26" stopIfTrue="1">
      <formula>IF(AND(E$5="X",E18&gt;TODAY()),E18,"")</formula>
    </cfRule>
    <cfRule type="expression" dxfId="17" priority="27" stopIfTrue="1">
      <formula>IF(AND(E$5="X",E18&lt;=TODAY()),E18,"")</formula>
    </cfRule>
    <cfRule type="expression" dxfId="16" priority="28" stopIfTrue="1">
      <formula>IF(E$5="x",TRUE)</formula>
    </cfRule>
  </conditionalFormatting>
  <conditionalFormatting sqref="E19">
    <cfRule type="expression" dxfId="15" priority="21" stopIfTrue="1">
      <formula>IF(E$5=0,TRUE)</formula>
    </cfRule>
    <cfRule type="expression" dxfId="14" priority="22" stopIfTrue="1">
      <formula>IF(AND(E$5="X",E19&gt;TODAY()),E19,"")</formula>
    </cfRule>
    <cfRule type="expression" dxfId="13" priority="23" stopIfTrue="1">
      <formula>IF(AND(E$5="X",E19&lt;=TODAY()),E19,"")</formula>
    </cfRule>
    <cfRule type="expression" dxfId="12" priority="24" stopIfTrue="1">
      <formula>IF(E$5="x",TRUE)</formula>
    </cfRule>
  </conditionalFormatting>
  <conditionalFormatting sqref="E20">
    <cfRule type="expression" dxfId="11" priority="17" stopIfTrue="1">
      <formula>IF(E$5=0,TRUE)</formula>
    </cfRule>
    <cfRule type="expression" dxfId="10" priority="18" stopIfTrue="1">
      <formula>IF(AND(E$5="X",E20&gt;TODAY()),E20,"")</formula>
    </cfRule>
    <cfRule type="expression" dxfId="9" priority="19" stopIfTrue="1">
      <formula>IF(AND(E$5="X",E20&lt;=TODAY()),E20,"")</formula>
    </cfRule>
    <cfRule type="expression" dxfId="8" priority="20" stopIfTrue="1">
      <formula>IF(E$5="x",TRUE)</formula>
    </cfRule>
  </conditionalFormatting>
  <conditionalFormatting sqref="F24:F25">
    <cfRule type="expression" dxfId="7" priority="9" stopIfTrue="1">
      <formula>IF(F$5=0,TRUE)</formula>
    </cfRule>
    <cfRule type="expression" dxfId="6" priority="10" stopIfTrue="1">
      <formula>IF(AND(F$5="X",F24&gt;TODAY()),F24,"")</formula>
    </cfRule>
    <cfRule type="expression" dxfId="5" priority="11" stopIfTrue="1">
      <formula>IF(AND(F$5="X",F24&lt;=TODAY()),F24,"")</formula>
    </cfRule>
    <cfRule type="expression" dxfId="4" priority="12" stopIfTrue="1">
      <formula>IF(F$5="x",TRUE)</formula>
    </cfRule>
  </conditionalFormatting>
  <conditionalFormatting sqref="F23">
    <cfRule type="expression" dxfId="3" priority="1" stopIfTrue="1">
      <formula>IF(F$5=0,TRUE)</formula>
    </cfRule>
    <cfRule type="expression" dxfId="2" priority="2" stopIfTrue="1">
      <formula>IF(AND(F$5="X",F23&gt;TODAY()),F23,"")</formula>
    </cfRule>
    <cfRule type="expression" dxfId="1" priority="3" stopIfTrue="1">
      <formula>IF(AND(F$5="X",F23&lt;=TODAY()),F23,"")</formula>
    </cfRule>
    <cfRule type="expression" dxfId="0" priority="4" stopIfTrue="1">
      <formula>IF(F$5="x",TRUE)</formula>
    </cfRule>
  </conditionalFormatting>
  <hyperlinks>
    <hyperlink ref="F1" r:id="rId1" xr:uid="{00000000-0004-0000-0200-000000000000}"/>
    <hyperlink ref="G1" r:id="rId2" xr:uid="{00000000-0004-0000-0200-000001000000}"/>
    <hyperlink ref="H1" r:id="rId3" xr:uid="{00000000-0004-0000-0200-000002000000}"/>
    <hyperlink ref="I1" r:id="rId4" xr:uid="{00000000-0004-0000-0200-000003000000}"/>
    <hyperlink ref="J1" r:id="rId5" xr:uid="{00000000-0004-0000-0200-000004000000}"/>
    <hyperlink ref="K1" r:id="rId6" xr:uid="{00000000-0004-0000-0200-000005000000}"/>
    <hyperlink ref="L1" r:id="rId7" xr:uid="{00000000-0004-0000-0200-000006000000}"/>
    <hyperlink ref="O1" r:id="rId8" xr:uid="{00000000-0004-0000-0200-000009000000}"/>
    <hyperlink ref="R1" r:id="rId9" xr:uid="{00000000-0004-0000-0200-00000C000000}"/>
    <hyperlink ref="T1" r:id="rId10" xr:uid="{00000000-0004-0000-0200-00000D000000}"/>
    <hyperlink ref="U1" r:id="rId11" xr:uid="{00000000-0004-0000-0200-00000E000000}"/>
    <hyperlink ref="V1" r:id="rId12" xr:uid="{00000000-0004-0000-0200-00000F000000}"/>
    <hyperlink ref="W1" r:id="rId13" xr:uid="{00000000-0004-0000-0200-000010000000}"/>
    <hyperlink ref="X1" r:id="rId14" xr:uid="{00000000-0004-0000-0200-000011000000}"/>
    <hyperlink ref="Y1" r:id="rId15" xr:uid="{00000000-0004-0000-0200-000012000000}"/>
    <hyperlink ref="Z1" r:id="rId16" xr:uid="{00000000-0004-0000-0200-000013000000}"/>
    <hyperlink ref="AA1" r:id="rId17" xr:uid="{00000000-0004-0000-0200-000014000000}"/>
    <hyperlink ref="AB1" r:id="rId18" xr:uid="{00000000-0004-0000-0200-000015000000}"/>
    <hyperlink ref="AD1" r:id="rId19" xr:uid="{00000000-0004-0000-0200-000016000000}"/>
    <hyperlink ref="AE1" r:id="rId20" xr:uid="{00000000-0004-0000-0200-000017000000}"/>
    <hyperlink ref="AF1" r:id="rId21" xr:uid="{00000000-0004-0000-0200-000018000000}"/>
    <hyperlink ref="AG1" r:id="rId22" xr:uid="{00000000-0004-0000-0200-000019000000}"/>
    <hyperlink ref="AH1" r:id="rId23" xr:uid="{00000000-0004-0000-0200-00001A000000}"/>
    <hyperlink ref="AI1" r:id="rId24" xr:uid="{00000000-0004-0000-0200-00001B000000}"/>
    <hyperlink ref="AK1" r:id="rId25" xr:uid="{00000000-0004-0000-0200-00001C000000}"/>
    <hyperlink ref="AN1" r:id="rId26" xr:uid="{00000000-0004-0000-0200-00001E000000}"/>
    <hyperlink ref="AO1" r:id="rId27" xr:uid="{00000000-0004-0000-0200-00001F000000}"/>
    <hyperlink ref="AP1" r:id="rId28" xr:uid="{00000000-0004-0000-0200-000020000000}"/>
    <hyperlink ref="AQ1" r:id="rId29" xr:uid="{00000000-0004-0000-0200-000021000000}"/>
    <hyperlink ref="AR1" r:id="rId30" xr:uid="{00000000-0004-0000-0200-000022000000}"/>
    <hyperlink ref="E1" r:id="rId31" xr:uid="{00000000-0004-0000-0200-000023000000}"/>
  </hyperlinks>
  <pageMargins left="0.31496062992125984" right="0.31496062992125984" top="0.35433070866141736" bottom="0.35433070866141736" header="0.31496062992125984" footer="0.31496062992125984"/>
  <pageSetup paperSize="17" orientation="landscape" r:id="rId32"/>
  <headerFooter alignWithMargins="0"/>
  <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Directives</vt:lpstr>
      <vt:lpstr>Legend</vt:lpstr>
      <vt:lpstr>Planning tool</vt:lpstr>
      <vt:lpstr>Directives!Zone_d_impression</vt:lpstr>
      <vt:lpstr>'Planning tool'!Zone_d_impression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Matrice d'analyse - EmployÃ©s - Formations - Total</dc:title>
  <dc:subject>Matrice d'analyse - EmployÃ©s - Formations - Total</dc:subject>
  <dc:creator>Unknown Creator</dc:creator>
  <dc:description>GÃ©nÃ©rÃ© le 2017-05-10</dc:description>
  <cp:lastModifiedBy>Benjamin Larose Lavallée</cp:lastModifiedBy>
  <cp:lastPrinted>2017-07-20T20:05:29Z</cp:lastPrinted>
  <dcterms:created xsi:type="dcterms:W3CDTF">2017-05-10T14:51:25Z</dcterms:created>
  <dcterms:modified xsi:type="dcterms:W3CDTF">2019-01-23T14:19:28Z</dcterms:modified>
</cp:coreProperties>
</file>